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1"/>
  </bookViews>
  <sheets>
    <sheet name="абс" sheetId="1" r:id="rId1"/>
    <sheet name="отн" sheetId="2" r:id="rId2"/>
  </sheets>
  <definedNames>
    <definedName name="_xlnm.Print_Titles" localSheetId="0">'абс'!$5:$7</definedName>
    <definedName name="_xlnm.Print_Titles" localSheetId="1">'отн'!$5:$7</definedName>
  </definedNames>
  <calcPr fullCalcOnLoad="1"/>
</workbook>
</file>

<file path=xl/sharedStrings.xml><?xml version="1.0" encoding="utf-8"?>
<sst xmlns="http://schemas.openxmlformats.org/spreadsheetml/2006/main" count="464" uniqueCount="46">
  <si>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</si>
  <si>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</si>
  <si>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</si>
  <si>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</si>
  <si>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</si>
  <si>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</si>
  <si>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</si>
  <si>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</si>
  <si>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</si>
  <si>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</si>
  <si>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</si>
  <si>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</si>
  <si>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</si>
  <si>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</si>
  <si>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</si>
  <si>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женщины в возрасте</t>
  </si>
  <si>
    <t>трудоспособном</t>
  </si>
  <si>
    <t>старше трудоспособного</t>
  </si>
  <si>
    <t xml:space="preserve">16 –29 </t>
  </si>
  <si>
    <t>в том числе в возрасте:</t>
  </si>
  <si>
    <t>Из общей численности - мужчины в возрасте</t>
  </si>
  <si>
    <t>Из общей численности - все население в возрасте</t>
  </si>
  <si>
    <t>Всего</t>
  </si>
  <si>
    <t>имеющие образование</t>
  </si>
  <si>
    <t>из них негра-мотные</t>
  </si>
  <si>
    <t>профессиональное</t>
  </si>
  <si>
    <t>общее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</si>
  <si>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</si>
  <si>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</si>
  <si>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</si>
  <si>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</si>
  <si>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</si>
  <si>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>не имеющие начального общего образования</t>
  </si>
  <si>
    <t>не указавшие уровень образования</t>
  </si>
  <si>
    <t xml:space="preserve">послевузовское </t>
  </si>
  <si>
    <t xml:space="preserve">основное </t>
  </si>
  <si>
    <t xml:space="preserve">начальное </t>
  </si>
  <si>
    <t>Все население в возрасте 15 лет и более</t>
  </si>
  <si>
    <t>Мужчины в возрасте 15 лет и более</t>
  </si>
  <si>
    <t>Женщины в возрасте 15 лет и более</t>
  </si>
  <si>
    <t>Население  Горного района по уровню образования, и возрастным группам</t>
  </si>
  <si>
    <t>Сельское население в возрасте 15 лет и более</t>
  </si>
  <si>
    <t>ФЕДЕРАЛЬНАЯ СЛУЖБА ГОСУДАРСТВЕННОЙ СТАТИСТИКИ</t>
  </si>
  <si>
    <t>ТЕРРИТОРИАЛЬНЫЙ ОРГАН ФЕДЕРАЛЬНОЙ СЛУЖБЫ ГОСУДАРСТВЕННОЙ СТАТИСТИКИ    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</si>
  <si>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</si>
  <si>
    <t>не указавшие уровень образова-ния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</si>
</sst>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5">
    <font>
      <sz val="10"/>
      <name val="Times New Roman Cyr"/>
      <family val="0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 indent="3"/>
    </xf>
    <xf numFmtId="0" fontId="5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3" fillId="0" borderId="17" xfId="0" applyFont="1" applyBorder="1" applyAlignment="1">
      <alignment horizontal="left" wrapText="1" indent="3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1" fontId="5" fillId="0" borderId="14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2" xfId="0" applyNumberFormat="1" applyFont="1" applyBorder="1" applyAlignment="1">
      <alignment horizontal="right" wrapText="1"/>
    </xf>
    <xf numFmtId="1" fontId="5" fillId="0" borderId="13" xfId="0" applyNumberFormat="1" applyFont="1" applyBorder="1" applyAlignment="1">
      <alignment horizontal="right" wrapText="1"/>
    </xf>
    <xf numFmtId="1" fontId="5" fillId="0" borderId="15" xfId="0" applyNumberFormat="1" applyFont="1" applyBorder="1" applyAlignment="1">
      <alignment horizontal="right" wrapText="1"/>
    </xf>
    <xf numFmtId="1" fontId="5" fillId="0" borderId="16" xfId="0" applyNumberFormat="1" applyFont="1" applyBorder="1" applyAlignment="1">
      <alignment horizontal="right" wrapText="1"/>
    </xf>
    <xf numFmtId="1" fontId="3" fillId="0" borderId="18" xfId="0" applyNumberFormat="1" applyFont="1" applyBorder="1" applyAlignment="1">
      <alignment horizontal="right" wrapText="1"/>
    </xf>
    <xf numFmtId="0" fontId="43" fillId="0" borderId="0" xfId="0" applyFont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P3" sqref="P3"/>
    </sheetView>
  </sheetViews>
  <sheetFormatPr defaultColWidth="9.00390625" defaultRowHeight="12.75"/>
  <cols>
    <col min="1" max="1" width="23.625" style="2" customWidth="1"/>
    <col min="2" max="2" width="6.50390625" style="2" customWidth="1"/>
    <col min="3" max="4" width="8.00390625" style="2" customWidth="1"/>
    <col min="5" max="5" width="9.00390625" style="2" customWidth="1"/>
    <col min="6" max="6" width="7.875" style="2" customWidth="1"/>
    <col min="7" max="7" width="9.875" style="2" customWidth="1"/>
    <col min="8" max="8" width="8.375" style="2" customWidth="1"/>
    <col min="9" max="9" width="9.00390625" style="2" customWidth="1"/>
    <col min="10" max="10" width="10.125" style="2" customWidth="1"/>
    <col min="11" max="11" width="12.00390625" style="2" customWidth="1"/>
    <col min="12" max="12" width="7.625" style="2" customWidth="1"/>
    <col min="13" max="13" width="10.875" style="2" customWidth="1"/>
  </cols>
  <sheetData>
    <row r="1" spans="1:13" ht="14.25" customHeight="1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 customHeight="1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7.75" customHeight="1">
      <c r="A3" s="46" t="s">
        <v>44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21.75" customHeight="1">
      <c r="A4" s="47" t="s">
        <v>40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5" ht="12.75" customHeight="1">
      <c r="A5" s="54"/>
      <c r="B5" s="49" t="s">
        <v>22</v>
      </c>
      <c r="C5" s="50" t="s">
        <v>23</v>
      </c>
      <c r="D5" s="50"/>
      <c r="E5" s="50"/>
      <c r="F5" s="50"/>
      <c r="G5" s="50"/>
      <c r="H5" s="50"/>
      <c r="I5" s="50"/>
      <c r="J5" s="50"/>
      <c r="K5" s="49" t="s">
        <v>32</v>
      </c>
      <c r="L5" s="49" t="s">
        <v>24</v>
      </c>
      <c r="M5" s="52" t="s">
        <v>33</v>
      </c>
      <c r="N5" s="5"/>
      <c r="O5" s="5"/>
    </row>
    <row r="6" spans="1:15" ht="12.75">
      <c r="A6" s="55"/>
      <c r="B6" s="49"/>
      <c r="C6" s="50" t="s">
        <v>25</v>
      </c>
      <c r="D6" s="50"/>
      <c r="E6" s="50"/>
      <c r="F6" s="50"/>
      <c r="G6" s="50"/>
      <c r="H6" s="50" t="s">
        <v>26</v>
      </c>
      <c r="I6" s="50"/>
      <c r="J6" s="50"/>
      <c r="K6" s="49"/>
      <c r="L6" s="49"/>
      <c r="M6" s="52"/>
      <c r="N6" s="5"/>
      <c r="O6" s="5"/>
    </row>
    <row r="7" spans="1:15" ht="31.5" customHeight="1">
      <c r="A7" s="56"/>
      <c r="B7" s="49"/>
      <c r="C7" s="4" t="s">
        <v>34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35</v>
      </c>
      <c r="J7" s="4" t="s">
        <v>36</v>
      </c>
      <c r="K7" s="49"/>
      <c r="L7" s="51"/>
      <c r="M7" s="53"/>
      <c r="N7" s="5"/>
      <c r="O7" s="5"/>
    </row>
    <row r="8" spans="1:15" s="1" customFormat="1" ht="26.25" customHeight="1">
      <c r="A8" s="11" t="s">
        <v>41</v>
      </c>
      <c r="B8" s="7">
        <v>7945</v>
      </c>
      <c r="C8" s="14">
        <v>6</v>
      </c>
      <c r="D8" s="14">
        <v>824</v>
      </c>
      <c r="E8" s="14">
        <v>223</v>
      </c>
      <c r="F8" s="14">
        <v>1979</v>
      </c>
      <c r="G8" s="24">
        <v>971</v>
      </c>
      <c r="H8" s="22">
        <v>2466</v>
      </c>
      <c r="I8" s="22">
        <v>956</v>
      </c>
      <c r="J8" s="18">
        <v>406</v>
      </c>
      <c r="K8" s="18">
        <v>113</v>
      </c>
      <c r="L8" s="18">
        <v>67</v>
      </c>
      <c r="M8" s="7">
        <v>1</v>
      </c>
      <c r="N8" s="6"/>
      <c r="O8" s="6"/>
    </row>
    <row r="9" spans="1:15" s="1" customFormat="1" ht="14.25" customHeight="1">
      <c r="A9" s="12" t="s">
        <v>19</v>
      </c>
      <c r="B9" s="9"/>
      <c r="C9" s="15"/>
      <c r="D9" s="15"/>
      <c r="E9" s="15"/>
      <c r="F9" s="15"/>
      <c r="G9" s="25"/>
      <c r="H9" s="19"/>
      <c r="I9" s="19"/>
      <c r="J9" s="19"/>
      <c r="K9" s="19"/>
      <c r="L9" s="19"/>
      <c r="M9" s="9"/>
      <c r="N9" s="6"/>
      <c r="O9" s="6"/>
    </row>
    <row r="10" spans="1:15" s="1" customFormat="1" ht="13.5">
      <c r="A10" s="13" t="s">
        <v>0</v>
      </c>
      <c r="B10" s="9">
        <v>888</v>
      </c>
      <c r="C10" s="15" t="s">
        <v>1</v>
      </c>
      <c r="D10" s="15" t="s">
        <v>1</v>
      </c>
      <c r="E10" s="15" t="s">
        <v>1</v>
      </c>
      <c r="F10" s="15">
        <v>3</v>
      </c>
      <c r="G10" s="25">
        <v>7</v>
      </c>
      <c r="H10" s="19">
        <v>213</v>
      </c>
      <c r="I10" s="19">
        <v>610</v>
      </c>
      <c r="J10" s="19">
        <v>55</v>
      </c>
      <c r="K10" s="19" t="s">
        <v>1</v>
      </c>
      <c r="L10" s="19" t="s">
        <v>1</v>
      </c>
      <c r="M10" s="9" t="s">
        <v>1</v>
      </c>
      <c r="N10" s="6"/>
      <c r="O10" s="6"/>
    </row>
    <row r="11" spans="1:15" s="1" customFormat="1" ht="13.5">
      <c r="A11" s="13" t="s">
        <v>2</v>
      </c>
      <c r="B11" s="9">
        <v>442</v>
      </c>
      <c r="C11" s="15" t="s">
        <v>1</v>
      </c>
      <c r="D11" s="15" t="s">
        <v>1</v>
      </c>
      <c r="E11" s="15">
        <v>20</v>
      </c>
      <c r="F11" s="15">
        <v>25</v>
      </c>
      <c r="G11" s="25">
        <v>15</v>
      </c>
      <c r="H11" s="19">
        <v>364</v>
      </c>
      <c r="I11" s="19">
        <v>16</v>
      </c>
      <c r="J11" s="19">
        <v>1</v>
      </c>
      <c r="K11" s="19">
        <v>1</v>
      </c>
      <c r="L11" s="19" t="s">
        <v>1</v>
      </c>
      <c r="M11" s="9" t="s">
        <v>1</v>
      </c>
      <c r="N11" s="6"/>
      <c r="O11" s="6"/>
    </row>
    <row r="12" spans="1:15" s="1" customFormat="1" ht="13.5">
      <c r="A12" s="13" t="s">
        <v>3</v>
      </c>
      <c r="B12" s="10">
        <v>859</v>
      </c>
      <c r="C12" s="16">
        <v>1</v>
      </c>
      <c r="D12" s="16">
        <v>58</v>
      </c>
      <c r="E12" s="16">
        <v>85</v>
      </c>
      <c r="F12" s="16">
        <v>148</v>
      </c>
      <c r="G12" s="25">
        <v>85</v>
      </c>
      <c r="H12" s="19">
        <v>440</v>
      </c>
      <c r="I12" s="19">
        <v>36</v>
      </c>
      <c r="J12" s="20">
        <v>5</v>
      </c>
      <c r="K12" s="20">
        <v>1</v>
      </c>
      <c r="L12" s="20">
        <v>1</v>
      </c>
      <c r="M12" s="9" t="s">
        <v>1</v>
      </c>
      <c r="N12" s="6"/>
      <c r="O12" s="6"/>
    </row>
    <row r="13" spans="1:15" s="1" customFormat="1" ht="13.5">
      <c r="A13" s="13" t="s">
        <v>4</v>
      </c>
      <c r="B13" s="10">
        <v>719</v>
      </c>
      <c r="C13" s="15" t="s">
        <v>1</v>
      </c>
      <c r="D13" s="16">
        <v>107</v>
      </c>
      <c r="E13" s="16">
        <v>38</v>
      </c>
      <c r="F13" s="16">
        <v>189</v>
      </c>
      <c r="G13" s="25">
        <v>118</v>
      </c>
      <c r="H13" s="19">
        <v>237</v>
      </c>
      <c r="I13" s="19">
        <v>24</v>
      </c>
      <c r="J13" s="20">
        <v>4</v>
      </c>
      <c r="K13" s="20">
        <v>1</v>
      </c>
      <c r="L13" s="19" t="s">
        <v>1</v>
      </c>
      <c r="M13" s="10">
        <v>1</v>
      </c>
      <c r="N13" s="6"/>
      <c r="O13" s="6"/>
    </row>
    <row r="14" spans="1:15" s="1" customFormat="1" ht="13.5">
      <c r="A14" s="13" t="s">
        <v>5</v>
      </c>
      <c r="B14" s="10">
        <v>760</v>
      </c>
      <c r="C14" s="15" t="s">
        <v>1</v>
      </c>
      <c r="D14" s="16">
        <v>75</v>
      </c>
      <c r="E14" s="16">
        <v>24</v>
      </c>
      <c r="F14" s="16">
        <v>259</v>
      </c>
      <c r="G14" s="25">
        <v>118</v>
      </c>
      <c r="H14" s="19">
        <v>252</v>
      </c>
      <c r="I14" s="19">
        <v>22</v>
      </c>
      <c r="J14" s="20">
        <v>5</v>
      </c>
      <c r="K14" s="20">
        <v>5</v>
      </c>
      <c r="L14" s="20">
        <v>5</v>
      </c>
      <c r="M14" s="9" t="s">
        <v>1</v>
      </c>
      <c r="N14" s="6"/>
      <c r="O14" s="6"/>
    </row>
    <row r="15" spans="1:15" s="1" customFormat="1" ht="13.5">
      <c r="A15" s="13" t="s">
        <v>6</v>
      </c>
      <c r="B15" s="10">
        <v>902</v>
      </c>
      <c r="C15" s="16">
        <v>2</v>
      </c>
      <c r="D15" s="16">
        <v>117</v>
      </c>
      <c r="E15" s="16">
        <v>16</v>
      </c>
      <c r="F15" s="16">
        <v>300</v>
      </c>
      <c r="G15" s="25">
        <v>165</v>
      </c>
      <c r="H15" s="19">
        <v>278</v>
      </c>
      <c r="I15" s="19">
        <v>16</v>
      </c>
      <c r="J15" s="20">
        <v>2</v>
      </c>
      <c r="K15" s="20">
        <v>6</v>
      </c>
      <c r="L15" s="20">
        <v>6</v>
      </c>
      <c r="M15" s="9" t="s">
        <v>1</v>
      </c>
      <c r="N15" s="6"/>
      <c r="O15" s="6"/>
    </row>
    <row r="16" spans="1:15" s="1" customFormat="1" ht="13.5">
      <c r="A16" s="13" t="s">
        <v>7</v>
      </c>
      <c r="B16" s="10">
        <v>941</v>
      </c>
      <c r="C16" s="16">
        <v>1</v>
      </c>
      <c r="D16" s="16">
        <v>124</v>
      </c>
      <c r="E16" s="16">
        <v>18</v>
      </c>
      <c r="F16" s="16">
        <v>356</v>
      </c>
      <c r="G16" s="25">
        <v>161</v>
      </c>
      <c r="H16" s="19">
        <v>255</v>
      </c>
      <c r="I16" s="19">
        <v>20</v>
      </c>
      <c r="J16" s="20">
        <v>5</v>
      </c>
      <c r="K16" s="20">
        <v>1</v>
      </c>
      <c r="L16" s="19" t="s">
        <v>1</v>
      </c>
      <c r="M16" s="9" t="s">
        <v>1</v>
      </c>
      <c r="N16" s="6"/>
      <c r="O16" s="6"/>
    </row>
    <row r="17" spans="1:15" s="1" customFormat="1" ht="13.5">
      <c r="A17" s="13" t="s">
        <v>8</v>
      </c>
      <c r="B17" s="10">
        <v>771</v>
      </c>
      <c r="C17" s="15" t="s">
        <v>1</v>
      </c>
      <c r="D17" s="16">
        <v>109</v>
      </c>
      <c r="E17" s="16">
        <v>7</v>
      </c>
      <c r="F17" s="16">
        <v>295</v>
      </c>
      <c r="G17" s="25">
        <v>129</v>
      </c>
      <c r="H17" s="19">
        <v>209</v>
      </c>
      <c r="I17" s="19">
        <v>21</v>
      </c>
      <c r="J17" s="20">
        <v>1</v>
      </c>
      <c r="K17" s="19" t="s">
        <v>1</v>
      </c>
      <c r="L17" s="19" t="s">
        <v>1</v>
      </c>
      <c r="M17" s="9" t="s">
        <v>1</v>
      </c>
      <c r="N17" s="6"/>
      <c r="O17" s="6"/>
    </row>
    <row r="18" spans="1:15" s="1" customFormat="1" ht="13.5">
      <c r="A18" s="13" t="s">
        <v>9</v>
      </c>
      <c r="B18" s="10">
        <v>529</v>
      </c>
      <c r="C18" s="16">
        <v>1</v>
      </c>
      <c r="D18" s="16">
        <v>92</v>
      </c>
      <c r="E18" s="16">
        <v>3</v>
      </c>
      <c r="F18" s="16">
        <v>166</v>
      </c>
      <c r="G18" s="25">
        <v>87</v>
      </c>
      <c r="H18" s="19">
        <v>117</v>
      </c>
      <c r="I18" s="19">
        <v>47</v>
      </c>
      <c r="J18" s="20">
        <v>14</v>
      </c>
      <c r="K18" s="20">
        <v>2</v>
      </c>
      <c r="L18" s="20">
        <v>2</v>
      </c>
      <c r="M18" s="9" t="s">
        <v>1</v>
      </c>
      <c r="N18" s="6"/>
      <c r="O18" s="6"/>
    </row>
    <row r="19" spans="1:15" s="1" customFormat="1" ht="13.5">
      <c r="A19" s="13" t="s">
        <v>10</v>
      </c>
      <c r="B19" s="10">
        <v>282</v>
      </c>
      <c r="C19" s="15" t="s">
        <v>1</v>
      </c>
      <c r="D19" s="16">
        <v>55</v>
      </c>
      <c r="E19" s="16">
        <v>6</v>
      </c>
      <c r="F19" s="16">
        <v>92</v>
      </c>
      <c r="G19" s="25">
        <v>32</v>
      </c>
      <c r="H19" s="19">
        <v>44</v>
      </c>
      <c r="I19" s="19">
        <v>35</v>
      </c>
      <c r="J19" s="20">
        <v>16</v>
      </c>
      <c r="K19" s="20">
        <v>2</v>
      </c>
      <c r="L19" s="20">
        <v>2</v>
      </c>
      <c r="M19" s="9" t="s">
        <v>1</v>
      </c>
      <c r="N19" s="6"/>
      <c r="O19" s="6"/>
    </row>
    <row r="20" spans="1:15" s="1" customFormat="1" ht="13.5">
      <c r="A20" s="13" t="s">
        <v>11</v>
      </c>
      <c r="B20" s="10">
        <v>234</v>
      </c>
      <c r="C20" s="15" t="s">
        <v>1</v>
      </c>
      <c r="D20" s="16">
        <v>37</v>
      </c>
      <c r="E20" s="16">
        <v>1</v>
      </c>
      <c r="F20" s="16">
        <v>54</v>
      </c>
      <c r="G20" s="25">
        <v>21</v>
      </c>
      <c r="H20" s="19">
        <v>27</v>
      </c>
      <c r="I20" s="19">
        <v>38</v>
      </c>
      <c r="J20" s="20">
        <v>47</v>
      </c>
      <c r="K20" s="20">
        <v>9</v>
      </c>
      <c r="L20" s="20">
        <v>7</v>
      </c>
      <c r="M20" s="9" t="s">
        <v>1</v>
      </c>
      <c r="N20" s="6"/>
      <c r="O20" s="6"/>
    </row>
    <row r="21" spans="1:15" s="1" customFormat="1" ht="13.5">
      <c r="A21" s="13" t="s">
        <v>12</v>
      </c>
      <c r="B21" s="10">
        <v>269</v>
      </c>
      <c r="C21" s="16">
        <v>1</v>
      </c>
      <c r="D21" s="16">
        <v>40</v>
      </c>
      <c r="E21" s="16">
        <v>1</v>
      </c>
      <c r="F21" s="16">
        <v>53</v>
      </c>
      <c r="G21" s="25">
        <v>22</v>
      </c>
      <c r="H21" s="19">
        <v>19</v>
      </c>
      <c r="I21" s="19">
        <v>43</v>
      </c>
      <c r="J21" s="20">
        <v>67</v>
      </c>
      <c r="K21" s="20">
        <v>23</v>
      </c>
      <c r="L21" s="20">
        <v>16</v>
      </c>
      <c r="M21" s="9" t="s">
        <v>1</v>
      </c>
      <c r="N21" s="6"/>
      <c r="O21" s="6"/>
    </row>
    <row r="22" spans="1:15" s="1" customFormat="1" ht="13.5" customHeight="1">
      <c r="A22" s="13" t="s">
        <v>13</v>
      </c>
      <c r="B22" s="10">
        <v>349</v>
      </c>
      <c r="C22" s="15" t="s">
        <v>1</v>
      </c>
      <c r="D22" s="16">
        <v>10</v>
      </c>
      <c r="E22" s="16">
        <v>4</v>
      </c>
      <c r="F22" s="16">
        <v>39</v>
      </c>
      <c r="G22" s="25">
        <v>11</v>
      </c>
      <c r="H22" s="19">
        <v>11</v>
      </c>
      <c r="I22" s="19">
        <v>28</v>
      </c>
      <c r="J22" s="20">
        <v>184</v>
      </c>
      <c r="K22" s="20">
        <v>62</v>
      </c>
      <c r="L22" s="20">
        <v>28</v>
      </c>
      <c r="M22" s="9" t="s">
        <v>1</v>
      </c>
      <c r="N22" s="6"/>
      <c r="O22" s="6"/>
    </row>
    <row r="23" spans="1:15" s="1" customFormat="1" ht="13.5" customHeight="1">
      <c r="A23" s="13" t="s">
        <v>14</v>
      </c>
      <c r="B23" s="9" t="s">
        <v>1</v>
      </c>
      <c r="C23" s="15" t="s">
        <v>1</v>
      </c>
      <c r="D23" s="15" t="s">
        <v>1</v>
      </c>
      <c r="E23" s="15" t="s">
        <v>1</v>
      </c>
      <c r="F23" s="15" t="s">
        <v>1</v>
      </c>
      <c r="G23" s="25" t="s">
        <v>1</v>
      </c>
      <c r="H23" s="19" t="s">
        <v>1</v>
      </c>
      <c r="I23" s="19" t="s">
        <v>1</v>
      </c>
      <c r="J23" s="19" t="s">
        <v>1</v>
      </c>
      <c r="K23" s="19" t="s">
        <v>1</v>
      </c>
      <c r="L23" s="19" t="s">
        <v>1</v>
      </c>
      <c r="M23" s="9" t="s">
        <v>1</v>
      </c>
      <c r="N23" s="6"/>
      <c r="O23" s="6"/>
    </row>
    <row r="24" spans="1:15" s="1" customFormat="1" ht="23.25" customHeight="1">
      <c r="A24" s="12" t="s">
        <v>21</v>
      </c>
      <c r="B24" s="9"/>
      <c r="C24" s="15"/>
      <c r="D24" s="15"/>
      <c r="E24" s="15"/>
      <c r="F24" s="15"/>
      <c r="G24" s="25"/>
      <c r="H24" s="19"/>
      <c r="I24" s="19"/>
      <c r="J24" s="19"/>
      <c r="K24" s="19"/>
      <c r="L24" s="19"/>
      <c r="M24" s="9"/>
      <c r="N24" s="6"/>
      <c r="O24" s="6"/>
    </row>
    <row r="25" spans="1:15" s="1" customFormat="1" ht="14.25" customHeight="1">
      <c r="A25" s="12" t="s">
        <v>16</v>
      </c>
      <c r="B25" s="10">
        <v>6612</v>
      </c>
      <c r="C25" s="16">
        <v>5</v>
      </c>
      <c r="D25" s="16">
        <v>707</v>
      </c>
      <c r="E25" s="16">
        <v>213</v>
      </c>
      <c r="F25" s="16">
        <v>1774</v>
      </c>
      <c r="G25" s="25">
        <v>903</v>
      </c>
      <c r="H25" s="19">
        <v>2392</v>
      </c>
      <c r="I25" s="19">
        <v>551</v>
      </c>
      <c r="J25" s="20">
        <v>49</v>
      </c>
      <c r="K25" s="20">
        <v>17</v>
      </c>
      <c r="L25" s="20">
        <v>14</v>
      </c>
      <c r="M25" s="10">
        <v>1</v>
      </c>
      <c r="N25" s="6"/>
      <c r="O25" s="6"/>
    </row>
    <row r="26" spans="1:15" s="1" customFormat="1" ht="13.5" customHeight="1">
      <c r="A26" s="12" t="s">
        <v>17</v>
      </c>
      <c r="B26" s="10">
        <v>1002</v>
      </c>
      <c r="C26" s="16">
        <v>1</v>
      </c>
      <c r="D26" s="16">
        <v>117</v>
      </c>
      <c r="E26" s="16">
        <v>10</v>
      </c>
      <c r="F26" s="16">
        <v>205</v>
      </c>
      <c r="G26" s="25">
        <v>67</v>
      </c>
      <c r="H26" s="19">
        <v>74</v>
      </c>
      <c r="I26" s="19">
        <v>124</v>
      </c>
      <c r="J26" s="20">
        <v>308</v>
      </c>
      <c r="K26" s="20">
        <v>96</v>
      </c>
      <c r="L26" s="20">
        <v>53</v>
      </c>
      <c r="M26" s="9" t="s">
        <v>1</v>
      </c>
      <c r="N26" s="6"/>
      <c r="O26" s="6"/>
    </row>
    <row r="27" spans="1:15" s="1" customFormat="1" ht="13.5">
      <c r="A27" s="13" t="s">
        <v>18</v>
      </c>
      <c r="B27" s="10">
        <v>2577</v>
      </c>
      <c r="C27" s="16">
        <v>1</v>
      </c>
      <c r="D27" s="16">
        <v>165</v>
      </c>
      <c r="E27" s="16">
        <v>143</v>
      </c>
      <c r="F27" s="16">
        <v>365</v>
      </c>
      <c r="G27" s="25">
        <v>224</v>
      </c>
      <c r="H27" s="19">
        <v>1254</v>
      </c>
      <c r="I27" s="19">
        <v>405</v>
      </c>
      <c r="J27" s="20">
        <v>16</v>
      </c>
      <c r="K27" s="20">
        <v>3</v>
      </c>
      <c r="L27" s="20">
        <v>1</v>
      </c>
      <c r="M27" s="10">
        <v>1</v>
      </c>
      <c r="N27" s="6"/>
      <c r="O27" s="6"/>
    </row>
    <row r="28" spans="1:15" s="1" customFormat="1" ht="23.25">
      <c r="A28" s="11" t="s">
        <v>38</v>
      </c>
      <c r="B28" s="7">
        <v>3843</v>
      </c>
      <c r="C28" s="17">
        <v>3</v>
      </c>
      <c r="D28" s="17">
        <v>298</v>
      </c>
      <c r="E28" s="17">
        <v>87</v>
      </c>
      <c r="F28" s="17">
        <v>751</v>
      </c>
      <c r="G28" s="26">
        <v>583</v>
      </c>
      <c r="H28" s="23">
        <v>1414</v>
      </c>
      <c r="I28" s="23">
        <v>503</v>
      </c>
      <c r="J28" s="21">
        <v>163</v>
      </c>
      <c r="K28" s="21">
        <v>41</v>
      </c>
      <c r="L28" s="21">
        <v>23</v>
      </c>
      <c r="M28" s="8"/>
      <c r="N28" s="6"/>
      <c r="O28" s="6"/>
    </row>
    <row r="29" spans="1:15" s="1" customFormat="1" ht="13.5" customHeight="1">
      <c r="A29" s="12" t="s">
        <v>19</v>
      </c>
      <c r="B29" s="9"/>
      <c r="C29" s="15"/>
      <c r="D29" s="15"/>
      <c r="E29" s="15"/>
      <c r="F29" s="15"/>
      <c r="G29" s="25"/>
      <c r="H29" s="19"/>
      <c r="I29" s="19"/>
      <c r="J29" s="19"/>
      <c r="K29" s="19"/>
      <c r="L29" s="19"/>
      <c r="M29" s="9"/>
      <c r="N29" s="6"/>
      <c r="O29" s="6"/>
    </row>
    <row r="30" spans="1:15" s="1" customFormat="1" ht="13.5">
      <c r="A30" s="13" t="s">
        <v>0</v>
      </c>
      <c r="B30" s="9">
        <v>453</v>
      </c>
      <c r="C30" s="15" t="s">
        <v>1</v>
      </c>
      <c r="D30" s="15" t="s">
        <v>1</v>
      </c>
      <c r="E30" s="15" t="s">
        <v>1</v>
      </c>
      <c r="F30" s="15">
        <v>1</v>
      </c>
      <c r="G30" s="25">
        <v>2</v>
      </c>
      <c r="H30" s="19">
        <v>111</v>
      </c>
      <c r="I30" s="19">
        <v>310</v>
      </c>
      <c r="J30" s="19">
        <v>29</v>
      </c>
      <c r="K30" s="19" t="s">
        <v>1</v>
      </c>
      <c r="L30" s="19" t="s">
        <v>1</v>
      </c>
      <c r="M30" s="9" t="s">
        <v>1</v>
      </c>
      <c r="N30" s="6"/>
      <c r="O30" s="6"/>
    </row>
    <row r="31" spans="1:15" s="1" customFormat="1" ht="13.5">
      <c r="A31" s="13" t="s">
        <v>2</v>
      </c>
      <c r="B31" s="9">
        <v>216</v>
      </c>
      <c r="C31" s="15" t="s">
        <v>1</v>
      </c>
      <c r="D31" s="15" t="s">
        <v>1</v>
      </c>
      <c r="E31" s="15">
        <v>10</v>
      </c>
      <c r="F31" s="15">
        <v>12</v>
      </c>
      <c r="G31" s="25">
        <v>7</v>
      </c>
      <c r="H31" s="19">
        <v>175</v>
      </c>
      <c r="I31" s="19">
        <v>10</v>
      </c>
      <c r="J31" s="19">
        <v>1</v>
      </c>
      <c r="K31" s="19">
        <v>1</v>
      </c>
      <c r="L31" s="19" t="s">
        <v>1</v>
      </c>
      <c r="M31" s="9" t="s">
        <v>1</v>
      </c>
      <c r="N31" s="6"/>
      <c r="O31" s="6"/>
    </row>
    <row r="32" spans="1:15" s="1" customFormat="1" ht="13.5">
      <c r="A32" s="13" t="s">
        <v>3</v>
      </c>
      <c r="B32" s="10">
        <v>422</v>
      </c>
      <c r="C32" s="15" t="s">
        <v>1</v>
      </c>
      <c r="D32" s="16">
        <v>13</v>
      </c>
      <c r="E32" s="16">
        <v>27</v>
      </c>
      <c r="F32" s="16">
        <v>62</v>
      </c>
      <c r="G32" s="25">
        <v>43</v>
      </c>
      <c r="H32" s="19">
        <v>246</v>
      </c>
      <c r="I32" s="19">
        <v>28</v>
      </c>
      <c r="J32" s="20">
        <v>3</v>
      </c>
      <c r="K32" s="19" t="s">
        <v>1</v>
      </c>
      <c r="L32" s="19" t="s">
        <v>1</v>
      </c>
      <c r="M32" s="9" t="s">
        <v>1</v>
      </c>
      <c r="N32" s="6"/>
      <c r="O32" s="6"/>
    </row>
    <row r="33" spans="1:15" s="1" customFormat="1" ht="13.5">
      <c r="A33" s="13" t="s">
        <v>4</v>
      </c>
      <c r="B33" s="10">
        <v>388</v>
      </c>
      <c r="C33" s="15" t="s">
        <v>1</v>
      </c>
      <c r="D33" s="16">
        <v>36</v>
      </c>
      <c r="E33" s="16">
        <v>21</v>
      </c>
      <c r="F33" s="16">
        <v>84</v>
      </c>
      <c r="G33" s="25">
        <v>85</v>
      </c>
      <c r="H33" s="19">
        <v>144</v>
      </c>
      <c r="I33" s="19">
        <v>14</v>
      </c>
      <c r="J33" s="20">
        <v>3</v>
      </c>
      <c r="K33" s="20">
        <v>1</v>
      </c>
      <c r="L33" s="19" t="s">
        <v>1</v>
      </c>
      <c r="M33" s="9" t="s">
        <v>1</v>
      </c>
      <c r="N33" s="6"/>
      <c r="O33" s="6"/>
    </row>
    <row r="34" spans="1:15" s="1" customFormat="1" ht="13.5">
      <c r="A34" s="13" t="s">
        <v>5</v>
      </c>
      <c r="B34" s="10">
        <v>364</v>
      </c>
      <c r="C34" s="15" t="s">
        <v>1</v>
      </c>
      <c r="D34" s="16">
        <v>15</v>
      </c>
      <c r="E34" s="16">
        <v>9</v>
      </c>
      <c r="F34" s="16">
        <v>98</v>
      </c>
      <c r="G34" s="25">
        <v>66</v>
      </c>
      <c r="H34" s="19">
        <v>157</v>
      </c>
      <c r="I34" s="19">
        <v>12</v>
      </c>
      <c r="J34" s="20">
        <v>3</v>
      </c>
      <c r="K34" s="20">
        <v>4</v>
      </c>
      <c r="L34" s="20">
        <v>4</v>
      </c>
      <c r="M34" s="9" t="s">
        <v>1</v>
      </c>
      <c r="N34" s="6"/>
      <c r="O34" s="6"/>
    </row>
    <row r="35" spans="1:15" s="1" customFormat="1" ht="13.5">
      <c r="A35" s="13" t="s">
        <v>6</v>
      </c>
      <c r="B35" s="10">
        <v>459</v>
      </c>
      <c r="C35" s="16">
        <v>1</v>
      </c>
      <c r="D35" s="16">
        <v>48</v>
      </c>
      <c r="E35" s="16">
        <v>5</v>
      </c>
      <c r="F35" s="16">
        <v>114</v>
      </c>
      <c r="G35" s="25">
        <v>102</v>
      </c>
      <c r="H35" s="19">
        <v>175</v>
      </c>
      <c r="I35" s="19">
        <v>8</v>
      </c>
      <c r="J35" s="20">
        <v>1</v>
      </c>
      <c r="K35" s="20">
        <v>5</v>
      </c>
      <c r="L35" s="20">
        <v>5</v>
      </c>
      <c r="M35" s="9" t="s">
        <v>1</v>
      </c>
      <c r="N35" s="6"/>
      <c r="O35" s="6"/>
    </row>
    <row r="36" spans="1:15" s="1" customFormat="1" ht="13.5">
      <c r="A36" s="13" t="s">
        <v>7</v>
      </c>
      <c r="B36" s="10">
        <v>444</v>
      </c>
      <c r="C36" s="15" t="s">
        <v>1</v>
      </c>
      <c r="D36" s="16">
        <v>43</v>
      </c>
      <c r="E36" s="16">
        <v>4</v>
      </c>
      <c r="F36" s="16">
        <v>123</v>
      </c>
      <c r="G36" s="25">
        <v>94</v>
      </c>
      <c r="H36" s="19">
        <v>163</v>
      </c>
      <c r="I36" s="19">
        <v>14</v>
      </c>
      <c r="J36" s="20">
        <v>3</v>
      </c>
      <c r="K36" s="19" t="s">
        <v>1</v>
      </c>
      <c r="L36" s="19" t="s">
        <v>1</v>
      </c>
      <c r="M36" s="9" t="s">
        <v>1</v>
      </c>
      <c r="N36" s="6"/>
      <c r="O36" s="6"/>
    </row>
    <row r="37" spans="1:15" s="1" customFormat="1" ht="13.5">
      <c r="A37" s="13" t="s">
        <v>8</v>
      </c>
      <c r="B37" s="10">
        <v>367</v>
      </c>
      <c r="C37" s="15" t="s">
        <v>1</v>
      </c>
      <c r="D37" s="16">
        <v>37</v>
      </c>
      <c r="E37" s="16">
        <v>4</v>
      </c>
      <c r="F37" s="16">
        <v>108</v>
      </c>
      <c r="G37" s="25">
        <v>77</v>
      </c>
      <c r="H37" s="19">
        <v>127</v>
      </c>
      <c r="I37" s="19">
        <v>13</v>
      </c>
      <c r="J37" s="20">
        <v>1</v>
      </c>
      <c r="K37" s="19" t="s">
        <v>1</v>
      </c>
      <c r="L37" s="19" t="s">
        <v>1</v>
      </c>
      <c r="M37" s="9" t="s">
        <v>1</v>
      </c>
      <c r="N37" s="6"/>
      <c r="O37" s="6"/>
    </row>
    <row r="38" spans="1:15" s="1" customFormat="1" ht="13.5">
      <c r="A38" s="13" t="s">
        <v>9</v>
      </c>
      <c r="B38" s="10">
        <v>245</v>
      </c>
      <c r="C38" s="16">
        <v>1</v>
      </c>
      <c r="D38" s="16">
        <v>32</v>
      </c>
      <c r="E38" s="16">
        <v>2</v>
      </c>
      <c r="F38" s="16">
        <v>60</v>
      </c>
      <c r="G38" s="25">
        <v>48</v>
      </c>
      <c r="H38" s="19">
        <v>67</v>
      </c>
      <c r="I38" s="19">
        <v>27</v>
      </c>
      <c r="J38" s="20">
        <v>6</v>
      </c>
      <c r="K38" s="20">
        <v>2</v>
      </c>
      <c r="L38" s="20">
        <v>2</v>
      </c>
      <c r="M38" s="9" t="s">
        <v>1</v>
      </c>
      <c r="N38" s="6"/>
      <c r="O38" s="6"/>
    </row>
    <row r="39" spans="1:15" s="1" customFormat="1" ht="13.5">
      <c r="A39" s="13" t="s">
        <v>10</v>
      </c>
      <c r="B39" s="10">
        <v>132</v>
      </c>
      <c r="C39" s="15" t="s">
        <v>1</v>
      </c>
      <c r="D39" s="16">
        <v>25</v>
      </c>
      <c r="E39" s="16">
        <v>2</v>
      </c>
      <c r="F39" s="16">
        <v>33</v>
      </c>
      <c r="G39" s="25">
        <v>19</v>
      </c>
      <c r="H39" s="19">
        <v>27</v>
      </c>
      <c r="I39" s="19">
        <v>20</v>
      </c>
      <c r="J39" s="20">
        <v>6</v>
      </c>
      <c r="K39" s="19" t="s">
        <v>1</v>
      </c>
      <c r="L39" s="19" t="s">
        <v>1</v>
      </c>
      <c r="M39" s="9" t="s">
        <v>1</v>
      </c>
      <c r="N39" s="6"/>
      <c r="O39" s="6"/>
    </row>
    <row r="40" spans="1:15" s="1" customFormat="1" ht="13.5">
      <c r="A40" s="13" t="s">
        <v>11</v>
      </c>
      <c r="B40" s="10">
        <v>98</v>
      </c>
      <c r="C40" s="15" t="s">
        <v>1</v>
      </c>
      <c r="D40" s="16">
        <v>17</v>
      </c>
      <c r="E40" s="16">
        <v>1</v>
      </c>
      <c r="F40" s="16">
        <v>24</v>
      </c>
      <c r="G40" s="25">
        <v>15</v>
      </c>
      <c r="H40" s="19">
        <v>10</v>
      </c>
      <c r="I40" s="19">
        <v>15</v>
      </c>
      <c r="J40" s="20">
        <v>16</v>
      </c>
      <c r="K40" s="19" t="s">
        <v>1</v>
      </c>
      <c r="L40" s="19" t="s">
        <v>1</v>
      </c>
      <c r="M40" s="9" t="s">
        <v>1</v>
      </c>
      <c r="N40" s="6"/>
      <c r="O40" s="6"/>
    </row>
    <row r="41" spans="1:15" s="1" customFormat="1" ht="13.5">
      <c r="A41" s="13" t="s">
        <v>12</v>
      </c>
      <c r="B41" s="10">
        <v>134</v>
      </c>
      <c r="C41" s="16">
        <v>1</v>
      </c>
      <c r="D41" s="16">
        <v>28</v>
      </c>
      <c r="E41" s="16">
        <v>1</v>
      </c>
      <c r="F41" s="16">
        <v>22</v>
      </c>
      <c r="G41" s="25">
        <v>16</v>
      </c>
      <c r="H41" s="19">
        <v>6</v>
      </c>
      <c r="I41" s="19">
        <v>23</v>
      </c>
      <c r="J41" s="20">
        <v>25</v>
      </c>
      <c r="K41" s="20">
        <v>12</v>
      </c>
      <c r="L41" s="20">
        <v>7</v>
      </c>
      <c r="M41" s="9" t="s">
        <v>1</v>
      </c>
      <c r="N41" s="6"/>
      <c r="O41" s="6"/>
    </row>
    <row r="42" spans="1:15" s="1" customFormat="1" ht="13.5" customHeight="1">
      <c r="A42" s="13" t="s">
        <v>13</v>
      </c>
      <c r="B42" s="10">
        <v>121</v>
      </c>
      <c r="C42" s="15" t="s">
        <v>1</v>
      </c>
      <c r="D42" s="16">
        <v>4</v>
      </c>
      <c r="E42" s="16">
        <v>1</v>
      </c>
      <c r="F42" s="16">
        <v>10</v>
      </c>
      <c r="G42" s="25">
        <v>9</v>
      </c>
      <c r="H42" s="19">
        <v>6</v>
      </c>
      <c r="I42" s="19">
        <v>9</v>
      </c>
      <c r="J42" s="20">
        <v>66</v>
      </c>
      <c r="K42" s="20">
        <v>16</v>
      </c>
      <c r="L42" s="20">
        <v>5</v>
      </c>
      <c r="M42" s="9" t="s">
        <v>1</v>
      </c>
      <c r="N42" s="6"/>
      <c r="O42" s="6"/>
    </row>
    <row r="43" spans="1:15" s="1" customFormat="1" ht="13.5" customHeight="1">
      <c r="A43" s="13" t="s">
        <v>14</v>
      </c>
      <c r="B43" s="9" t="s">
        <v>1</v>
      </c>
      <c r="C43" s="15" t="s">
        <v>1</v>
      </c>
      <c r="D43" s="15" t="s">
        <v>1</v>
      </c>
      <c r="E43" s="15" t="s">
        <v>1</v>
      </c>
      <c r="F43" s="15" t="s">
        <v>1</v>
      </c>
      <c r="G43" s="25" t="s">
        <v>1</v>
      </c>
      <c r="H43" s="19" t="s">
        <v>1</v>
      </c>
      <c r="I43" s="19" t="s">
        <v>1</v>
      </c>
      <c r="J43" s="19" t="s">
        <v>1</v>
      </c>
      <c r="K43" s="19" t="s">
        <v>1</v>
      </c>
      <c r="L43" s="19" t="s">
        <v>1</v>
      </c>
      <c r="M43" s="9" t="s">
        <v>1</v>
      </c>
      <c r="N43" s="6"/>
      <c r="O43" s="6"/>
    </row>
    <row r="44" spans="1:15" s="1" customFormat="1" ht="23.25" customHeight="1">
      <c r="A44" s="12" t="s">
        <v>20</v>
      </c>
      <c r="B44" s="9"/>
      <c r="C44" s="15"/>
      <c r="D44" s="15"/>
      <c r="E44" s="15"/>
      <c r="F44" s="15"/>
      <c r="G44" s="25"/>
      <c r="H44" s="19"/>
      <c r="I44" s="19"/>
      <c r="J44" s="19"/>
      <c r="K44" s="19"/>
      <c r="L44" s="19"/>
      <c r="M44" s="9"/>
      <c r="N44" s="6"/>
      <c r="O44" s="6"/>
    </row>
    <row r="45" spans="1:15" s="1" customFormat="1" ht="13.5" customHeight="1">
      <c r="A45" s="12" t="s">
        <v>16</v>
      </c>
      <c r="B45" s="10">
        <v>3317</v>
      </c>
      <c r="C45" s="16">
        <v>2</v>
      </c>
      <c r="D45" s="16">
        <v>249</v>
      </c>
      <c r="E45" s="16">
        <v>84</v>
      </c>
      <c r="F45" s="16">
        <v>695</v>
      </c>
      <c r="G45" s="25">
        <v>543</v>
      </c>
      <c r="H45" s="19">
        <v>1392</v>
      </c>
      <c r="I45" s="19">
        <v>308</v>
      </c>
      <c r="J45" s="20">
        <v>31</v>
      </c>
      <c r="K45" s="20">
        <v>13</v>
      </c>
      <c r="L45" s="20">
        <v>11</v>
      </c>
      <c r="M45" s="9" t="s">
        <v>1</v>
      </c>
      <c r="N45" s="6"/>
      <c r="O45" s="6"/>
    </row>
    <row r="46" spans="1:15" s="1" customFormat="1" ht="13.5" customHeight="1">
      <c r="A46" s="12" t="s">
        <v>17</v>
      </c>
      <c r="B46" s="10">
        <v>353</v>
      </c>
      <c r="C46" s="16">
        <v>1</v>
      </c>
      <c r="D46" s="16">
        <v>49</v>
      </c>
      <c r="E46" s="16">
        <v>3</v>
      </c>
      <c r="F46" s="16">
        <v>56</v>
      </c>
      <c r="G46" s="25">
        <v>40</v>
      </c>
      <c r="H46" s="19">
        <v>22</v>
      </c>
      <c r="I46" s="19">
        <v>47</v>
      </c>
      <c r="J46" s="20">
        <v>107</v>
      </c>
      <c r="K46" s="20">
        <v>28</v>
      </c>
      <c r="L46" s="20">
        <v>12</v>
      </c>
      <c r="M46" s="9" t="s">
        <v>1</v>
      </c>
      <c r="N46" s="6"/>
      <c r="O46" s="6"/>
    </row>
    <row r="47" spans="1:15" s="1" customFormat="1" ht="13.5">
      <c r="A47" s="13" t="s">
        <v>18</v>
      </c>
      <c r="B47" s="10">
        <v>1306</v>
      </c>
      <c r="C47" s="15" t="s">
        <v>1</v>
      </c>
      <c r="D47" s="16">
        <v>49</v>
      </c>
      <c r="E47" s="16">
        <v>58</v>
      </c>
      <c r="F47" s="16">
        <v>159</v>
      </c>
      <c r="G47" s="25">
        <v>137</v>
      </c>
      <c r="H47" s="19">
        <v>676</v>
      </c>
      <c r="I47" s="19">
        <v>214</v>
      </c>
      <c r="J47" s="20">
        <v>11</v>
      </c>
      <c r="K47" s="20">
        <v>2</v>
      </c>
      <c r="L47" s="19" t="s">
        <v>1</v>
      </c>
      <c r="M47" s="9" t="s">
        <v>1</v>
      </c>
      <c r="N47" s="6"/>
      <c r="O47" s="6"/>
    </row>
    <row r="48" spans="1:15" s="1" customFormat="1" ht="23.25">
      <c r="A48" s="11" t="s">
        <v>39</v>
      </c>
      <c r="B48" s="7">
        <v>4102</v>
      </c>
      <c r="C48" s="17">
        <v>3</v>
      </c>
      <c r="D48" s="17">
        <v>526</v>
      </c>
      <c r="E48" s="17">
        <v>136</v>
      </c>
      <c r="F48" s="17">
        <v>1228</v>
      </c>
      <c r="G48" s="26">
        <v>388</v>
      </c>
      <c r="H48" s="23">
        <v>1052</v>
      </c>
      <c r="I48" s="23">
        <v>453</v>
      </c>
      <c r="J48" s="21">
        <v>243</v>
      </c>
      <c r="K48" s="21">
        <v>72</v>
      </c>
      <c r="L48" s="21">
        <v>44</v>
      </c>
      <c r="M48" s="7">
        <v>1</v>
      </c>
      <c r="N48" s="6"/>
      <c r="O48" s="6"/>
    </row>
    <row r="49" spans="1:15" s="1" customFormat="1" ht="13.5" customHeight="1">
      <c r="A49" s="12" t="s">
        <v>19</v>
      </c>
      <c r="B49" s="9"/>
      <c r="C49" s="15"/>
      <c r="D49" s="15"/>
      <c r="E49" s="15"/>
      <c r="F49" s="15"/>
      <c r="G49" s="25"/>
      <c r="H49" s="19"/>
      <c r="I49" s="19"/>
      <c r="J49" s="19"/>
      <c r="K49" s="19"/>
      <c r="L49" s="19"/>
      <c r="M49" s="9"/>
      <c r="N49" s="6"/>
      <c r="O49" s="6"/>
    </row>
    <row r="50" spans="1:15" s="1" customFormat="1" ht="13.5">
      <c r="A50" s="13" t="s">
        <v>0</v>
      </c>
      <c r="B50" s="9">
        <v>435</v>
      </c>
      <c r="C50" s="15" t="s">
        <v>1</v>
      </c>
      <c r="D50" s="15" t="s">
        <v>1</v>
      </c>
      <c r="E50" s="15" t="s">
        <v>1</v>
      </c>
      <c r="F50" s="15">
        <v>2</v>
      </c>
      <c r="G50" s="25">
        <v>5</v>
      </c>
      <c r="H50" s="19">
        <v>102</v>
      </c>
      <c r="I50" s="19">
        <v>300</v>
      </c>
      <c r="J50" s="19">
        <v>26</v>
      </c>
      <c r="K50" s="19" t="s">
        <v>1</v>
      </c>
      <c r="L50" s="19" t="s">
        <v>1</v>
      </c>
      <c r="M50" s="9" t="s">
        <v>1</v>
      </c>
      <c r="N50" s="6"/>
      <c r="O50" s="6"/>
    </row>
    <row r="51" spans="1:15" s="1" customFormat="1" ht="13.5">
      <c r="A51" s="13" t="s">
        <v>2</v>
      </c>
      <c r="B51" s="9">
        <v>226</v>
      </c>
      <c r="C51" s="15" t="s">
        <v>1</v>
      </c>
      <c r="D51" s="15" t="s">
        <v>1</v>
      </c>
      <c r="E51" s="15">
        <v>10</v>
      </c>
      <c r="F51" s="15">
        <v>13</v>
      </c>
      <c r="G51" s="25">
        <v>8</v>
      </c>
      <c r="H51" s="19">
        <v>189</v>
      </c>
      <c r="I51" s="19">
        <v>6</v>
      </c>
      <c r="J51" s="19" t="s">
        <v>1</v>
      </c>
      <c r="K51" s="19" t="s">
        <v>1</v>
      </c>
      <c r="L51" s="19" t="s">
        <v>1</v>
      </c>
      <c r="M51" s="9" t="s">
        <v>1</v>
      </c>
      <c r="N51" s="6"/>
      <c r="O51" s="6"/>
    </row>
    <row r="52" spans="1:15" s="1" customFormat="1" ht="13.5">
      <c r="A52" s="13" t="s">
        <v>3</v>
      </c>
      <c r="B52" s="10">
        <v>437</v>
      </c>
      <c r="C52" s="16">
        <v>1</v>
      </c>
      <c r="D52" s="16">
        <v>45</v>
      </c>
      <c r="E52" s="16">
        <v>58</v>
      </c>
      <c r="F52" s="16">
        <v>86</v>
      </c>
      <c r="G52" s="25">
        <v>42</v>
      </c>
      <c r="H52" s="19">
        <v>194</v>
      </c>
      <c r="I52" s="19">
        <v>8</v>
      </c>
      <c r="J52" s="20">
        <v>2</v>
      </c>
      <c r="K52" s="20">
        <v>1</v>
      </c>
      <c r="L52" s="20">
        <v>1</v>
      </c>
      <c r="M52" s="9" t="s">
        <v>1</v>
      </c>
      <c r="N52" s="6"/>
      <c r="O52" s="6"/>
    </row>
    <row r="53" spans="1:15" s="1" customFormat="1" ht="13.5">
      <c r="A53" s="13" t="s">
        <v>4</v>
      </c>
      <c r="B53" s="10">
        <v>331</v>
      </c>
      <c r="C53" s="15" t="s">
        <v>1</v>
      </c>
      <c r="D53" s="16">
        <v>71</v>
      </c>
      <c r="E53" s="16">
        <v>17</v>
      </c>
      <c r="F53" s="16">
        <v>105</v>
      </c>
      <c r="G53" s="25">
        <v>33</v>
      </c>
      <c r="H53" s="19">
        <v>93</v>
      </c>
      <c r="I53" s="19">
        <v>10</v>
      </c>
      <c r="J53" s="20">
        <v>1</v>
      </c>
      <c r="K53" s="19" t="s">
        <v>1</v>
      </c>
      <c r="L53" s="19" t="s">
        <v>1</v>
      </c>
      <c r="M53" s="10">
        <v>1</v>
      </c>
      <c r="N53" s="6"/>
      <c r="O53" s="6"/>
    </row>
    <row r="54" spans="1:15" s="1" customFormat="1" ht="13.5">
      <c r="A54" s="13" t="s">
        <v>5</v>
      </c>
      <c r="B54" s="10">
        <v>396</v>
      </c>
      <c r="C54" s="15" t="s">
        <v>1</v>
      </c>
      <c r="D54" s="16">
        <v>60</v>
      </c>
      <c r="E54" s="16">
        <v>15</v>
      </c>
      <c r="F54" s="16">
        <v>161</v>
      </c>
      <c r="G54" s="25">
        <v>52</v>
      </c>
      <c r="H54" s="19">
        <v>95</v>
      </c>
      <c r="I54" s="19">
        <v>10</v>
      </c>
      <c r="J54" s="20">
        <v>2</v>
      </c>
      <c r="K54" s="20">
        <v>1</v>
      </c>
      <c r="L54" s="20">
        <v>1</v>
      </c>
      <c r="M54" s="9" t="s">
        <v>1</v>
      </c>
      <c r="N54" s="6"/>
      <c r="O54" s="6"/>
    </row>
    <row r="55" spans="1:15" s="1" customFormat="1" ht="13.5">
      <c r="A55" s="13" t="s">
        <v>6</v>
      </c>
      <c r="B55" s="10">
        <v>443</v>
      </c>
      <c r="C55" s="16">
        <v>1</v>
      </c>
      <c r="D55" s="16">
        <v>69</v>
      </c>
      <c r="E55" s="16">
        <v>11</v>
      </c>
      <c r="F55" s="16">
        <v>186</v>
      </c>
      <c r="G55" s="25">
        <v>63</v>
      </c>
      <c r="H55" s="19">
        <v>103</v>
      </c>
      <c r="I55" s="19">
        <v>8</v>
      </c>
      <c r="J55" s="20">
        <v>1</v>
      </c>
      <c r="K55" s="20">
        <v>1</v>
      </c>
      <c r="L55" s="20">
        <v>1</v>
      </c>
      <c r="M55" s="9" t="s">
        <v>1</v>
      </c>
      <c r="N55" s="6"/>
      <c r="O55" s="6"/>
    </row>
    <row r="56" spans="1:15" s="1" customFormat="1" ht="13.5">
      <c r="A56" s="13" t="s">
        <v>7</v>
      </c>
      <c r="B56" s="10">
        <v>497</v>
      </c>
      <c r="C56" s="16">
        <v>1</v>
      </c>
      <c r="D56" s="16">
        <v>81</v>
      </c>
      <c r="E56" s="16">
        <v>14</v>
      </c>
      <c r="F56" s="16">
        <v>233</v>
      </c>
      <c r="G56" s="25">
        <v>67</v>
      </c>
      <c r="H56" s="19">
        <v>92</v>
      </c>
      <c r="I56" s="19">
        <v>6</v>
      </c>
      <c r="J56" s="20">
        <v>2</v>
      </c>
      <c r="K56" s="20">
        <v>1</v>
      </c>
      <c r="L56" s="19" t="s">
        <v>1</v>
      </c>
      <c r="M56" s="9" t="s">
        <v>1</v>
      </c>
      <c r="N56" s="6"/>
      <c r="O56" s="6"/>
    </row>
    <row r="57" spans="1:15" s="1" customFormat="1" ht="13.5">
      <c r="A57" s="13" t="s">
        <v>8</v>
      </c>
      <c r="B57" s="10">
        <v>404</v>
      </c>
      <c r="C57" s="15" t="s">
        <v>1</v>
      </c>
      <c r="D57" s="16">
        <v>72</v>
      </c>
      <c r="E57" s="16">
        <v>3</v>
      </c>
      <c r="F57" s="16">
        <v>187</v>
      </c>
      <c r="G57" s="25">
        <v>52</v>
      </c>
      <c r="H57" s="19">
        <v>82</v>
      </c>
      <c r="I57" s="19">
        <v>8</v>
      </c>
      <c r="J57" s="19" t="s">
        <v>1</v>
      </c>
      <c r="K57" s="19" t="s">
        <v>1</v>
      </c>
      <c r="L57" s="19" t="s">
        <v>1</v>
      </c>
      <c r="M57" s="9" t="s">
        <v>1</v>
      </c>
      <c r="N57" s="6"/>
      <c r="O57" s="6"/>
    </row>
    <row r="58" spans="1:15" s="1" customFormat="1" ht="13.5">
      <c r="A58" s="13" t="s">
        <v>9</v>
      </c>
      <c r="B58" s="10">
        <v>284</v>
      </c>
      <c r="C58" s="15" t="s">
        <v>1</v>
      </c>
      <c r="D58" s="16">
        <v>60</v>
      </c>
      <c r="E58" s="16">
        <v>1</v>
      </c>
      <c r="F58" s="16">
        <v>106</v>
      </c>
      <c r="G58" s="25">
        <v>39</v>
      </c>
      <c r="H58" s="19">
        <v>50</v>
      </c>
      <c r="I58" s="19">
        <v>20</v>
      </c>
      <c r="J58" s="20">
        <v>8</v>
      </c>
      <c r="K58" s="19" t="s">
        <v>1</v>
      </c>
      <c r="L58" s="19" t="s">
        <v>1</v>
      </c>
      <c r="M58" s="9" t="s">
        <v>1</v>
      </c>
      <c r="N58" s="6"/>
      <c r="O58" s="6"/>
    </row>
    <row r="59" spans="1:15" s="1" customFormat="1" ht="13.5">
      <c r="A59" s="13" t="s">
        <v>10</v>
      </c>
      <c r="B59" s="10">
        <v>150</v>
      </c>
      <c r="C59" s="15" t="s">
        <v>1</v>
      </c>
      <c r="D59" s="16">
        <v>30</v>
      </c>
      <c r="E59" s="16">
        <v>4</v>
      </c>
      <c r="F59" s="16">
        <v>59</v>
      </c>
      <c r="G59" s="25">
        <v>13</v>
      </c>
      <c r="H59" s="19">
        <v>17</v>
      </c>
      <c r="I59" s="19">
        <v>15</v>
      </c>
      <c r="J59" s="20">
        <v>10</v>
      </c>
      <c r="K59" s="20">
        <v>2</v>
      </c>
      <c r="L59" s="20">
        <v>2</v>
      </c>
      <c r="M59" s="9" t="s">
        <v>1</v>
      </c>
      <c r="N59" s="6"/>
      <c r="O59" s="6"/>
    </row>
    <row r="60" spans="1:15" s="1" customFormat="1" ht="13.5">
      <c r="A60" s="13" t="s">
        <v>11</v>
      </c>
      <c r="B60" s="10">
        <v>136</v>
      </c>
      <c r="C60" s="15" t="s">
        <v>1</v>
      </c>
      <c r="D60" s="16">
        <v>20</v>
      </c>
      <c r="E60" s="15" t="s">
        <v>1</v>
      </c>
      <c r="F60" s="16">
        <v>30</v>
      </c>
      <c r="G60" s="25">
        <v>6</v>
      </c>
      <c r="H60" s="19">
        <v>17</v>
      </c>
      <c r="I60" s="19">
        <v>23</v>
      </c>
      <c r="J60" s="20">
        <v>31</v>
      </c>
      <c r="K60" s="20">
        <v>9</v>
      </c>
      <c r="L60" s="20">
        <v>7</v>
      </c>
      <c r="M60" s="9" t="s">
        <v>1</v>
      </c>
      <c r="N60" s="6"/>
      <c r="O60" s="6"/>
    </row>
    <row r="61" spans="1:15" s="1" customFormat="1" ht="13.5">
      <c r="A61" s="13" t="s">
        <v>12</v>
      </c>
      <c r="B61" s="10">
        <v>135</v>
      </c>
      <c r="C61" s="15" t="s">
        <v>1</v>
      </c>
      <c r="D61" s="16">
        <v>12</v>
      </c>
      <c r="E61" s="15" t="s">
        <v>1</v>
      </c>
      <c r="F61" s="16">
        <v>31</v>
      </c>
      <c r="G61" s="25">
        <v>6</v>
      </c>
      <c r="H61" s="19">
        <v>13</v>
      </c>
      <c r="I61" s="19">
        <v>20</v>
      </c>
      <c r="J61" s="20">
        <v>42</v>
      </c>
      <c r="K61" s="20">
        <v>11</v>
      </c>
      <c r="L61" s="20">
        <v>9</v>
      </c>
      <c r="M61" s="9" t="s">
        <v>1</v>
      </c>
      <c r="N61" s="6"/>
      <c r="O61" s="6"/>
    </row>
    <row r="62" spans="1:15" s="1" customFormat="1" ht="13.5" customHeight="1">
      <c r="A62" s="13" t="s">
        <v>13</v>
      </c>
      <c r="B62" s="10">
        <v>228</v>
      </c>
      <c r="C62" s="15" t="s">
        <v>1</v>
      </c>
      <c r="D62" s="16">
        <v>6</v>
      </c>
      <c r="E62" s="16">
        <v>3</v>
      </c>
      <c r="F62" s="16">
        <v>29</v>
      </c>
      <c r="G62" s="25">
        <v>2</v>
      </c>
      <c r="H62" s="19">
        <v>5</v>
      </c>
      <c r="I62" s="19">
        <v>19</v>
      </c>
      <c r="J62" s="20">
        <v>118</v>
      </c>
      <c r="K62" s="20">
        <v>46</v>
      </c>
      <c r="L62" s="20">
        <v>23</v>
      </c>
      <c r="M62" s="9" t="s">
        <v>1</v>
      </c>
      <c r="N62" s="6"/>
      <c r="O62" s="6"/>
    </row>
    <row r="63" spans="1:15" s="1" customFormat="1" ht="14.25" customHeight="1">
      <c r="A63" s="13" t="s">
        <v>14</v>
      </c>
      <c r="B63" s="9" t="s">
        <v>1</v>
      </c>
      <c r="C63" s="15" t="s">
        <v>1</v>
      </c>
      <c r="D63" s="15" t="s">
        <v>1</v>
      </c>
      <c r="E63" s="15" t="s">
        <v>1</v>
      </c>
      <c r="F63" s="15" t="s">
        <v>1</v>
      </c>
      <c r="G63" s="25" t="s">
        <v>1</v>
      </c>
      <c r="H63" s="19" t="s">
        <v>1</v>
      </c>
      <c r="I63" s="19" t="s">
        <v>1</v>
      </c>
      <c r="J63" s="19" t="s">
        <v>1</v>
      </c>
      <c r="K63" s="19" t="s">
        <v>1</v>
      </c>
      <c r="L63" s="19" t="s">
        <v>1</v>
      </c>
      <c r="M63" s="9" t="s">
        <v>1</v>
      </c>
      <c r="N63" s="6"/>
      <c r="O63" s="6"/>
    </row>
    <row r="64" spans="1:15" s="1" customFormat="1" ht="23.25" customHeight="1">
      <c r="A64" s="12" t="s">
        <v>15</v>
      </c>
      <c r="B64" s="9"/>
      <c r="C64" s="15"/>
      <c r="D64" s="15"/>
      <c r="E64" s="15"/>
      <c r="F64" s="15"/>
      <c r="G64" s="25"/>
      <c r="H64" s="19"/>
      <c r="I64" s="19"/>
      <c r="J64" s="19"/>
      <c r="K64" s="19"/>
      <c r="L64" s="19"/>
      <c r="M64" s="9"/>
      <c r="N64" s="6"/>
      <c r="O64" s="6"/>
    </row>
    <row r="65" spans="1:15" s="1" customFormat="1" ht="13.5" customHeight="1">
      <c r="A65" s="12" t="s">
        <v>16</v>
      </c>
      <c r="B65" s="10">
        <v>3295</v>
      </c>
      <c r="C65" s="16">
        <v>3</v>
      </c>
      <c r="D65" s="16">
        <v>458</v>
      </c>
      <c r="E65" s="16">
        <v>129</v>
      </c>
      <c r="F65" s="16">
        <v>1079</v>
      </c>
      <c r="G65" s="25">
        <v>360</v>
      </c>
      <c r="H65" s="19">
        <v>1000</v>
      </c>
      <c r="I65" s="19">
        <v>243</v>
      </c>
      <c r="J65" s="20">
        <v>18</v>
      </c>
      <c r="K65" s="20">
        <v>4</v>
      </c>
      <c r="L65" s="20">
        <v>3</v>
      </c>
      <c r="M65" s="10">
        <v>1</v>
      </c>
      <c r="N65" s="6"/>
      <c r="O65" s="6"/>
    </row>
    <row r="66" spans="1:15" s="1" customFormat="1" ht="13.5" customHeight="1">
      <c r="A66" s="12" t="s">
        <v>17</v>
      </c>
      <c r="B66" s="10">
        <v>649</v>
      </c>
      <c r="C66" s="15" t="s">
        <v>1</v>
      </c>
      <c r="D66" s="16">
        <v>68</v>
      </c>
      <c r="E66" s="16">
        <v>7</v>
      </c>
      <c r="F66" s="16">
        <v>149</v>
      </c>
      <c r="G66" s="25">
        <v>27</v>
      </c>
      <c r="H66" s="19">
        <v>52</v>
      </c>
      <c r="I66" s="19">
        <v>77</v>
      </c>
      <c r="J66" s="20">
        <v>201</v>
      </c>
      <c r="K66" s="20">
        <v>68</v>
      </c>
      <c r="L66" s="20">
        <v>41</v>
      </c>
      <c r="M66" s="9" t="s">
        <v>1</v>
      </c>
      <c r="N66" s="6"/>
      <c r="O66" s="6"/>
    </row>
    <row r="67" spans="1:15" s="1" customFormat="1" ht="13.5">
      <c r="A67" s="27" t="s">
        <v>18</v>
      </c>
      <c r="B67" s="28">
        <v>1271</v>
      </c>
      <c r="C67" s="29">
        <v>1</v>
      </c>
      <c r="D67" s="29">
        <v>116</v>
      </c>
      <c r="E67" s="29">
        <v>85</v>
      </c>
      <c r="F67" s="29">
        <v>206</v>
      </c>
      <c r="G67" s="30">
        <v>87</v>
      </c>
      <c r="H67" s="31">
        <v>578</v>
      </c>
      <c r="I67" s="31">
        <v>191</v>
      </c>
      <c r="J67" s="32">
        <v>5</v>
      </c>
      <c r="K67" s="32">
        <v>1</v>
      </c>
      <c r="L67" s="32">
        <v>1</v>
      </c>
      <c r="M67" s="28">
        <v>1</v>
      </c>
      <c r="N67" s="6"/>
      <c r="O67" s="6"/>
    </row>
    <row r="68" spans="2:15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5"/>
      <c r="O68" s="5"/>
    </row>
  </sheetData>
  <sheetProtection/>
  <mergeCells count="12">
    <mergeCell ref="H6:J6"/>
    <mergeCell ref="A5:A7"/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</mergeCells>
  <printOptions/>
  <pageMargins left="0.7874015748031497" right="0.7874015748031497" top="0.7874015748031497" bottom="0.7874015748031497" header="0.5118110236220472" footer="0.5118110236220472"/>
  <pageSetup firstPageNumber="47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selection activeCell="O3" sqref="O3"/>
    </sheetView>
  </sheetViews>
  <sheetFormatPr defaultColWidth="9.00390625" defaultRowHeight="12.75"/>
  <cols>
    <col min="1" max="1" width="23.625" style="2" customWidth="1"/>
    <col min="2" max="2" width="6.50390625" style="2" customWidth="1"/>
    <col min="3" max="4" width="8.00390625" style="2" customWidth="1"/>
    <col min="5" max="5" width="9.00390625" style="2" customWidth="1"/>
    <col min="6" max="6" width="7.875" style="2" customWidth="1"/>
    <col min="7" max="7" width="9.875" style="2" customWidth="1"/>
    <col min="8" max="8" width="8.375" style="2" customWidth="1"/>
    <col min="9" max="9" width="9.00390625" style="2" customWidth="1"/>
    <col min="10" max="10" width="10.125" style="2" customWidth="1"/>
    <col min="11" max="11" width="12.00390625" style="2" customWidth="1"/>
    <col min="12" max="12" width="7.625" style="2" customWidth="1"/>
    <col min="13" max="13" width="10.875" style="2" customWidth="1"/>
  </cols>
  <sheetData>
    <row r="1" spans="1:13" ht="14.25" customHeight="1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 customHeight="1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7.75" customHeight="1">
      <c r="A3" s="46" t="s">
        <v>44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20.25" customHeight="1">
      <c r="A4" s="47" t="s">
        <v>40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5" ht="12.75" customHeight="1">
      <c r="A5" s="54"/>
      <c r="B5" s="49" t="s">
        <v>22</v>
      </c>
      <c r="C5" s="50" t="s">
        <v>23</v>
      </c>
      <c r="D5" s="50"/>
      <c r="E5" s="50"/>
      <c r="F5" s="50"/>
      <c r="G5" s="50"/>
      <c r="H5" s="50"/>
      <c r="I5" s="50"/>
      <c r="J5" s="50"/>
      <c r="K5" s="49" t="s">
        <v>32</v>
      </c>
      <c r="L5" s="49" t="s">
        <v>24</v>
      </c>
      <c r="M5" s="52" t="s">
        <v>45</v>
      </c>
      <c r="N5" s="5"/>
      <c r="O5" s="5"/>
    </row>
    <row r="6" spans="1:15" ht="12.75">
      <c r="A6" s="55"/>
      <c r="B6" s="49"/>
      <c r="C6" s="50" t="s">
        <v>25</v>
      </c>
      <c r="D6" s="50"/>
      <c r="E6" s="50"/>
      <c r="F6" s="50"/>
      <c r="G6" s="50"/>
      <c r="H6" s="50" t="s">
        <v>26</v>
      </c>
      <c r="I6" s="50"/>
      <c r="J6" s="50"/>
      <c r="K6" s="49"/>
      <c r="L6" s="49"/>
      <c r="M6" s="52"/>
      <c r="N6" s="5"/>
      <c r="O6" s="5"/>
    </row>
    <row r="7" spans="1:15" ht="31.5" customHeight="1">
      <c r="A7" s="56"/>
      <c r="B7" s="49"/>
      <c r="C7" s="4" t="s">
        <v>34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35</v>
      </c>
      <c r="J7" s="4" t="s">
        <v>36</v>
      </c>
      <c r="K7" s="49"/>
      <c r="L7" s="51"/>
      <c r="M7" s="53"/>
      <c r="N7" s="5"/>
      <c r="O7" s="5"/>
    </row>
    <row r="8" spans="1:15" s="1" customFormat="1" ht="24.75" customHeight="1">
      <c r="A8" s="11" t="s">
        <v>37</v>
      </c>
      <c r="B8" s="33">
        <f>абс!B8/7945*1000</f>
        <v>1000</v>
      </c>
      <c r="C8" s="39">
        <f>абс!C8/7945*1000</f>
        <v>0.7551919446192574</v>
      </c>
      <c r="D8" s="39">
        <f>абс!D8/7945*1000</f>
        <v>103.71302706104468</v>
      </c>
      <c r="E8" s="39">
        <f>абс!E8/7945*1000</f>
        <v>28.067967275015732</v>
      </c>
      <c r="F8" s="39">
        <f>абс!F8/7945*1000</f>
        <v>249.08747640025172</v>
      </c>
      <c r="G8" s="41">
        <f>абс!G8/7945*1000</f>
        <v>122.21522970421648</v>
      </c>
      <c r="H8" s="37">
        <f>абс!H8/7945*1000</f>
        <v>310.38388923851477</v>
      </c>
      <c r="I8" s="37">
        <f>абс!I8/7945*1000</f>
        <v>120.32724984266835</v>
      </c>
      <c r="J8" s="37">
        <f>абс!J8/7945*1000</f>
        <v>51.10132158590308</v>
      </c>
      <c r="K8" s="37">
        <f>абс!K8/7945*1000</f>
        <v>14.22278162366268</v>
      </c>
      <c r="L8" s="37">
        <f>абс!L8/7945*1000</f>
        <v>8.432976714915041</v>
      </c>
      <c r="M8" s="34">
        <f>абс!M8/7945*1000</f>
        <v>0.12586532410320955</v>
      </c>
      <c r="N8" s="6"/>
      <c r="O8" s="6"/>
    </row>
    <row r="9" spans="1:15" s="1" customFormat="1" ht="14.25" customHeight="1">
      <c r="A9" s="12" t="s">
        <v>19</v>
      </c>
      <c r="B9" s="35"/>
      <c r="C9" s="15"/>
      <c r="D9" s="15"/>
      <c r="E9" s="15"/>
      <c r="F9" s="15"/>
      <c r="G9" s="25"/>
      <c r="H9" s="19"/>
      <c r="I9" s="19"/>
      <c r="J9" s="19"/>
      <c r="K9" s="19"/>
      <c r="L9" s="19"/>
      <c r="M9" s="9"/>
      <c r="N9" s="6"/>
      <c r="O9" s="6"/>
    </row>
    <row r="10" spans="1:15" s="1" customFormat="1" ht="13.5">
      <c r="A10" s="13" t="s">
        <v>0</v>
      </c>
      <c r="B10" s="36">
        <f>абс!B10/7945*1000</f>
        <v>111.76840780365009</v>
      </c>
      <c r="C10" s="15" t="s">
        <v>1</v>
      </c>
      <c r="D10" s="15" t="s">
        <v>1</v>
      </c>
      <c r="E10" s="15" t="s">
        <v>1</v>
      </c>
      <c r="F10" s="15">
        <v>3</v>
      </c>
      <c r="G10" s="25">
        <v>7</v>
      </c>
      <c r="H10" s="19">
        <v>213</v>
      </c>
      <c r="I10" s="19">
        <v>610</v>
      </c>
      <c r="J10" s="19">
        <v>55</v>
      </c>
      <c r="K10" s="19" t="s">
        <v>1</v>
      </c>
      <c r="L10" s="19" t="s">
        <v>1</v>
      </c>
      <c r="M10" s="9" t="s">
        <v>1</v>
      </c>
      <c r="N10" s="6"/>
      <c r="O10" s="6"/>
    </row>
    <row r="11" spans="1:15" s="1" customFormat="1" ht="13.5">
      <c r="A11" s="13" t="s">
        <v>2</v>
      </c>
      <c r="B11" s="36">
        <f>абс!B11/7945*1000</f>
        <v>55.63247325361863</v>
      </c>
      <c r="C11" s="15" t="s">
        <v>1</v>
      </c>
      <c r="D11" s="15" t="s">
        <v>1</v>
      </c>
      <c r="E11" s="15">
        <v>20</v>
      </c>
      <c r="F11" s="15">
        <v>25</v>
      </c>
      <c r="G11" s="25">
        <v>15</v>
      </c>
      <c r="H11" s="19">
        <v>364</v>
      </c>
      <c r="I11" s="19">
        <v>16</v>
      </c>
      <c r="J11" s="19">
        <v>1</v>
      </c>
      <c r="K11" s="19">
        <v>1</v>
      </c>
      <c r="L11" s="19" t="s">
        <v>1</v>
      </c>
      <c r="M11" s="9" t="s">
        <v>1</v>
      </c>
      <c r="N11" s="6"/>
      <c r="O11" s="6"/>
    </row>
    <row r="12" spans="1:15" s="1" customFormat="1" ht="13.5">
      <c r="A12" s="13" t="s">
        <v>3</v>
      </c>
      <c r="B12" s="36">
        <f>абс!B12/7945*1000</f>
        <v>108.11831340465703</v>
      </c>
      <c r="C12" s="16">
        <v>1</v>
      </c>
      <c r="D12" s="16">
        <v>58</v>
      </c>
      <c r="E12" s="16">
        <v>85</v>
      </c>
      <c r="F12" s="16">
        <v>148</v>
      </c>
      <c r="G12" s="25">
        <v>85</v>
      </c>
      <c r="H12" s="19">
        <v>440</v>
      </c>
      <c r="I12" s="19">
        <v>36</v>
      </c>
      <c r="J12" s="20">
        <v>5</v>
      </c>
      <c r="K12" s="20">
        <v>1</v>
      </c>
      <c r="L12" s="20">
        <v>1</v>
      </c>
      <c r="M12" s="9" t="s">
        <v>1</v>
      </c>
      <c r="N12" s="6"/>
      <c r="O12" s="6"/>
    </row>
    <row r="13" spans="1:15" s="1" customFormat="1" ht="13.5">
      <c r="A13" s="13" t="s">
        <v>4</v>
      </c>
      <c r="B13" s="36">
        <f>абс!B13/7945*1000</f>
        <v>90.49716803020767</v>
      </c>
      <c r="C13" s="15" t="s">
        <v>1</v>
      </c>
      <c r="D13" s="16">
        <v>107</v>
      </c>
      <c r="E13" s="16">
        <v>38</v>
      </c>
      <c r="F13" s="16">
        <v>189</v>
      </c>
      <c r="G13" s="25">
        <v>118</v>
      </c>
      <c r="H13" s="19">
        <v>237</v>
      </c>
      <c r="I13" s="19">
        <v>24</v>
      </c>
      <c r="J13" s="20">
        <v>4</v>
      </c>
      <c r="K13" s="20">
        <v>1</v>
      </c>
      <c r="L13" s="19" t="s">
        <v>1</v>
      </c>
      <c r="M13" s="10">
        <v>1</v>
      </c>
      <c r="N13" s="6"/>
      <c r="O13" s="6"/>
    </row>
    <row r="14" spans="1:15" s="1" customFormat="1" ht="13.5">
      <c r="A14" s="13" t="s">
        <v>5</v>
      </c>
      <c r="B14" s="36">
        <f>абс!B14/7945*1000</f>
        <v>95.65764631843928</v>
      </c>
      <c r="C14" s="15" t="s">
        <v>1</v>
      </c>
      <c r="D14" s="16">
        <v>75</v>
      </c>
      <c r="E14" s="16">
        <v>24</v>
      </c>
      <c r="F14" s="16">
        <v>259</v>
      </c>
      <c r="G14" s="25">
        <v>118</v>
      </c>
      <c r="H14" s="19">
        <v>252</v>
      </c>
      <c r="I14" s="19">
        <v>22</v>
      </c>
      <c r="J14" s="20">
        <v>5</v>
      </c>
      <c r="K14" s="20">
        <v>5</v>
      </c>
      <c r="L14" s="20">
        <v>5</v>
      </c>
      <c r="M14" s="9" t="s">
        <v>1</v>
      </c>
      <c r="N14" s="6"/>
      <c r="O14" s="6"/>
    </row>
    <row r="15" spans="1:15" s="1" customFormat="1" ht="13.5">
      <c r="A15" s="13" t="s">
        <v>6</v>
      </c>
      <c r="B15" s="36">
        <f>абс!B15/7945*1000</f>
        <v>113.53052234109502</v>
      </c>
      <c r="C15" s="16">
        <v>2</v>
      </c>
      <c r="D15" s="16">
        <v>117</v>
      </c>
      <c r="E15" s="16">
        <v>16</v>
      </c>
      <c r="F15" s="16">
        <v>300</v>
      </c>
      <c r="G15" s="25">
        <v>165</v>
      </c>
      <c r="H15" s="19">
        <v>278</v>
      </c>
      <c r="I15" s="19">
        <v>16</v>
      </c>
      <c r="J15" s="20">
        <v>2</v>
      </c>
      <c r="K15" s="20">
        <v>6</v>
      </c>
      <c r="L15" s="20">
        <v>6</v>
      </c>
      <c r="M15" s="9" t="s">
        <v>1</v>
      </c>
      <c r="N15" s="6"/>
      <c r="O15" s="6"/>
    </row>
    <row r="16" spans="1:15" s="1" customFormat="1" ht="13.5">
      <c r="A16" s="13" t="s">
        <v>7</v>
      </c>
      <c r="B16" s="36">
        <f>абс!B16/7945*1000</f>
        <v>118.4392699811202</v>
      </c>
      <c r="C16" s="16">
        <v>1</v>
      </c>
      <c r="D16" s="16">
        <v>124</v>
      </c>
      <c r="E16" s="16">
        <v>18</v>
      </c>
      <c r="F16" s="16">
        <v>356</v>
      </c>
      <c r="G16" s="25">
        <v>161</v>
      </c>
      <c r="H16" s="19">
        <v>255</v>
      </c>
      <c r="I16" s="19">
        <v>20</v>
      </c>
      <c r="J16" s="20">
        <v>5</v>
      </c>
      <c r="K16" s="20">
        <v>1</v>
      </c>
      <c r="L16" s="19" t="s">
        <v>1</v>
      </c>
      <c r="M16" s="9" t="s">
        <v>1</v>
      </c>
      <c r="N16" s="6"/>
      <c r="O16" s="6"/>
    </row>
    <row r="17" spans="1:15" s="1" customFormat="1" ht="13.5">
      <c r="A17" s="13" t="s">
        <v>8</v>
      </c>
      <c r="B17" s="36">
        <f>абс!B17/7945*1000</f>
        <v>97.04216488357457</v>
      </c>
      <c r="C17" s="15" t="s">
        <v>1</v>
      </c>
      <c r="D17" s="16">
        <v>109</v>
      </c>
      <c r="E17" s="16">
        <v>7</v>
      </c>
      <c r="F17" s="16">
        <v>295</v>
      </c>
      <c r="G17" s="25">
        <v>129</v>
      </c>
      <c r="H17" s="19">
        <v>209</v>
      </c>
      <c r="I17" s="19">
        <v>21</v>
      </c>
      <c r="J17" s="20">
        <v>1</v>
      </c>
      <c r="K17" s="19" t="s">
        <v>1</v>
      </c>
      <c r="L17" s="19" t="s">
        <v>1</v>
      </c>
      <c r="M17" s="9" t="s">
        <v>1</v>
      </c>
      <c r="N17" s="6"/>
      <c r="O17" s="6"/>
    </row>
    <row r="18" spans="1:15" s="1" customFormat="1" ht="13.5">
      <c r="A18" s="13" t="s">
        <v>9</v>
      </c>
      <c r="B18" s="36">
        <f>абс!B18/7945*1000</f>
        <v>66.58275645059786</v>
      </c>
      <c r="C18" s="16">
        <v>1</v>
      </c>
      <c r="D18" s="16">
        <v>92</v>
      </c>
      <c r="E18" s="16">
        <v>3</v>
      </c>
      <c r="F18" s="16">
        <v>166</v>
      </c>
      <c r="G18" s="25">
        <v>87</v>
      </c>
      <c r="H18" s="19">
        <v>117</v>
      </c>
      <c r="I18" s="19">
        <v>47</v>
      </c>
      <c r="J18" s="20">
        <v>14</v>
      </c>
      <c r="K18" s="20">
        <v>2</v>
      </c>
      <c r="L18" s="20">
        <v>2</v>
      </c>
      <c r="M18" s="9" t="s">
        <v>1</v>
      </c>
      <c r="N18" s="6"/>
      <c r="O18" s="6"/>
    </row>
    <row r="19" spans="1:15" s="1" customFormat="1" ht="13.5">
      <c r="A19" s="13" t="s">
        <v>10</v>
      </c>
      <c r="B19" s="36">
        <f>абс!B19/7945*1000</f>
        <v>35.4940213971051</v>
      </c>
      <c r="C19" s="15" t="s">
        <v>1</v>
      </c>
      <c r="D19" s="16">
        <v>55</v>
      </c>
      <c r="E19" s="16">
        <v>6</v>
      </c>
      <c r="F19" s="16">
        <v>92</v>
      </c>
      <c r="G19" s="25">
        <v>32</v>
      </c>
      <c r="H19" s="19">
        <v>44</v>
      </c>
      <c r="I19" s="19">
        <v>35</v>
      </c>
      <c r="J19" s="20">
        <v>16</v>
      </c>
      <c r="K19" s="20">
        <v>2</v>
      </c>
      <c r="L19" s="20">
        <v>2</v>
      </c>
      <c r="M19" s="9" t="s">
        <v>1</v>
      </c>
      <c r="N19" s="6"/>
      <c r="O19" s="6"/>
    </row>
    <row r="20" spans="1:15" s="1" customFormat="1" ht="13.5">
      <c r="A20" s="13" t="s">
        <v>11</v>
      </c>
      <c r="B20" s="36">
        <f>абс!B20/7945*1000</f>
        <v>29.452485840151038</v>
      </c>
      <c r="C20" s="15" t="s">
        <v>1</v>
      </c>
      <c r="D20" s="16">
        <v>37</v>
      </c>
      <c r="E20" s="16">
        <v>1</v>
      </c>
      <c r="F20" s="16">
        <v>54</v>
      </c>
      <c r="G20" s="25">
        <v>21</v>
      </c>
      <c r="H20" s="19">
        <v>27</v>
      </c>
      <c r="I20" s="19">
        <v>38</v>
      </c>
      <c r="J20" s="20">
        <v>47</v>
      </c>
      <c r="K20" s="20">
        <v>9</v>
      </c>
      <c r="L20" s="20">
        <v>7</v>
      </c>
      <c r="M20" s="9" t="s">
        <v>1</v>
      </c>
      <c r="N20" s="6"/>
      <c r="O20" s="6"/>
    </row>
    <row r="21" spans="1:15" s="1" customFormat="1" ht="13.5">
      <c r="A21" s="13" t="s">
        <v>12</v>
      </c>
      <c r="B21" s="36">
        <f>абс!B21/7945*1000</f>
        <v>33.85777218376337</v>
      </c>
      <c r="C21" s="16">
        <v>1</v>
      </c>
      <c r="D21" s="16">
        <v>40</v>
      </c>
      <c r="E21" s="16">
        <v>1</v>
      </c>
      <c r="F21" s="16">
        <v>53</v>
      </c>
      <c r="G21" s="25">
        <v>22</v>
      </c>
      <c r="H21" s="19">
        <v>19</v>
      </c>
      <c r="I21" s="19">
        <v>43</v>
      </c>
      <c r="J21" s="20">
        <v>67</v>
      </c>
      <c r="K21" s="20">
        <v>23</v>
      </c>
      <c r="L21" s="20">
        <v>16</v>
      </c>
      <c r="M21" s="9" t="s">
        <v>1</v>
      </c>
      <c r="N21" s="6"/>
      <c r="O21" s="6"/>
    </row>
    <row r="22" spans="1:15" s="1" customFormat="1" ht="13.5" customHeight="1">
      <c r="A22" s="13" t="s">
        <v>13</v>
      </c>
      <c r="B22" s="36">
        <f>абс!B22/7945*1000</f>
        <v>43.92699811202014</v>
      </c>
      <c r="C22" s="15" t="s">
        <v>1</v>
      </c>
      <c r="D22" s="16">
        <v>10</v>
      </c>
      <c r="E22" s="16">
        <v>4</v>
      </c>
      <c r="F22" s="16">
        <v>39</v>
      </c>
      <c r="G22" s="25">
        <v>11</v>
      </c>
      <c r="H22" s="19">
        <v>11</v>
      </c>
      <c r="I22" s="19">
        <v>28</v>
      </c>
      <c r="J22" s="20">
        <v>184</v>
      </c>
      <c r="K22" s="20">
        <v>62</v>
      </c>
      <c r="L22" s="20">
        <v>28</v>
      </c>
      <c r="M22" s="9" t="s">
        <v>1</v>
      </c>
      <c r="N22" s="6"/>
      <c r="O22" s="6"/>
    </row>
    <row r="23" spans="1:15" s="1" customFormat="1" ht="13.5" customHeight="1">
      <c r="A23" s="13" t="s">
        <v>14</v>
      </c>
      <c r="B23" s="35"/>
      <c r="C23" s="15" t="s">
        <v>1</v>
      </c>
      <c r="D23" s="15" t="s">
        <v>1</v>
      </c>
      <c r="E23" s="15" t="s">
        <v>1</v>
      </c>
      <c r="F23" s="15" t="s">
        <v>1</v>
      </c>
      <c r="G23" s="25" t="s">
        <v>1</v>
      </c>
      <c r="H23" s="19" t="s">
        <v>1</v>
      </c>
      <c r="I23" s="19" t="s">
        <v>1</v>
      </c>
      <c r="J23" s="19" t="s">
        <v>1</v>
      </c>
      <c r="K23" s="19" t="s">
        <v>1</v>
      </c>
      <c r="L23" s="19" t="s">
        <v>1</v>
      </c>
      <c r="M23" s="9" t="s">
        <v>1</v>
      </c>
      <c r="N23" s="6"/>
      <c r="O23" s="6"/>
    </row>
    <row r="24" spans="1:15" s="1" customFormat="1" ht="23.25" customHeight="1">
      <c r="A24" s="12" t="s">
        <v>21</v>
      </c>
      <c r="B24" s="35"/>
      <c r="C24" s="15"/>
      <c r="D24" s="15"/>
      <c r="E24" s="15"/>
      <c r="F24" s="15"/>
      <c r="G24" s="25"/>
      <c r="H24" s="19"/>
      <c r="I24" s="19"/>
      <c r="J24" s="19"/>
      <c r="K24" s="19"/>
      <c r="L24" s="19"/>
      <c r="M24" s="9"/>
      <c r="N24" s="6"/>
      <c r="O24" s="6"/>
    </row>
    <row r="25" spans="1:15" s="1" customFormat="1" ht="14.25" customHeight="1">
      <c r="A25" s="12" t="s">
        <v>16</v>
      </c>
      <c r="B25" s="36">
        <f>абс!B25/7945*1000</f>
        <v>832.2215229704216</v>
      </c>
      <c r="C25" s="16">
        <v>5</v>
      </c>
      <c r="D25" s="16">
        <v>707</v>
      </c>
      <c r="E25" s="16">
        <v>213</v>
      </c>
      <c r="F25" s="16">
        <v>1774</v>
      </c>
      <c r="G25" s="25">
        <v>903</v>
      </c>
      <c r="H25" s="19">
        <v>2392</v>
      </c>
      <c r="I25" s="19">
        <v>551</v>
      </c>
      <c r="J25" s="20">
        <v>49</v>
      </c>
      <c r="K25" s="20">
        <v>17</v>
      </c>
      <c r="L25" s="20">
        <v>14</v>
      </c>
      <c r="M25" s="10">
        <v>1</v>
      </c>
      <c r="N25" s="6"/>
      <c r="O25" s="6"/>
    </row>
    <row r="26" spans="1:15" s="1" customFormat="1" ht="13.5" customHeight="1">
      <c r="A26" s="12" t="s">
        <v>17</v>
      </c>
      <c r="B26" s="36">
        <f>абс!B26/7945*1000</f>
        <v>126.11705475141599</v>
      </c>
      <c r="C26" s="16">
        <v>1</v>
      </c>
      <c r="D26" s="16">
        <v>117</v>
      </c>
      <c r="E26" s="16">
        <v>10</v>
      </c>
      <c r="F26" s="16">
        <v>205</v>
      </c>
      <c r="G26" s="25">
        <v>67</v>
      </c>
      <c r="H26" s="19">
        <v>74</v>
      </c>
      <c r="I26" s="19">
        <v>124</v>
      </c>
      <c r="J26" s="20">
        <v>308</v>
      </c>
      <c r="K26" s="20">
        <v>96</v>
      </c>
      <c r="L26" s="20">
        <v>53</v>
      </c>
      <c r="M26" s="9" t="s">
        <v>1</v>
      </c>
      <c r="N26" s="6"/>
      <c r="O26" s="6"/>
    </row>
    <row r="27" spans="1:15" s="1" customFormat="1" ht="13.5">
      <c r="A27" s="13" t="s">
        <v>18</v>
      </c>
      <c r="B27" s="36">
        <f>абс!B27/7945*1000</f>
        <v>324.354940213971</v>
      </c>
      <c r="C27" s="16">
        <v>1</v>
      </c>
      <c r="D27" s="16">
        <v>165</v>
      </c>
      <c r="E27" s="16">
        <v>143</v>
      </c>
      <c r="F27" s="16">
        <v>365</v>
      </c>
      <c r="G27" s="25">
        <v>224</v>
      </c>
      <c r="H27" s="19">
        <v>1254</v>
      </c>
      <c r="I27" s="19">
        <v>405</v>
      </c>
      <c r="J27" s="20">
        <v>16</v>
      </c>
      <c r="K27" s="20">
        <v>3</v>
      </c>
      <c r="L27" s="20">
        <v>1</v>
      </c>
      <c r="M27" s="10">
        <v>1</v>
      </c>
      <c r="N27" s="6"/>
      <c r="O27" s="6"/>
    </row>
    <row r="28" spans="1:15" s="1" customFormat="1" ht="23.25">
      <c r="A28" s="11" t="s">
        <v>38</v>
      </c>
      <c r="B28" s="34">
        <f>абс!B28/3843*1000</f>
        <v>1000</v>
      </c>
      <c r="C28" s="40">
        <f>абс!C28/3843*1000</f>
        <v>0.78064012490242</v>
      </c>
      <c r="D28" s="40">
        <f>абс!D28/3843*1000</f>
        <v>77.54358574030705</v>
      </c>
      <c r="E28" s="40">
        <f>абс!E28/3843*1000</f>
        <v>22.63856362217018</v>
      </c>
      <c r="F28" s="40">
        <f>абс!F28/3843*1000</f>
        <v>195.42024460057246</v>
      </c>
      <c r="G28" s="42">
        <f>абс!G28/3843*1000</f>
        <v>151.70439760603696</v>
      </c>
      <c r="H28" s="38">
        <f>абс!H28/3843*1000</f>
        <v>367.9417122040073</v>
      </c>
      <c r="I28" s="38">
        <f>абс!I28/3843*1000</f>
        <v>130.88732760863908</v>
      </c>
      <c r="J28" s="38">
        <f>абс!J28/3843*1000</f>
        <v>42.41478011969815</v>
      </c>
      <c r="K28" s="38">
        <f>абс!K28/3843*1000</f>
        <v>10.668748373666407</v>
      </c>
      <c r="L28" s="38">
        <f>абс!L28/3843*1000</f>
        <v>5.984907624251886</v>
      </c>
      <c r="M28" s="34">
        <f>абс!M28/3843*1000</f>
        <v>0</v>
      </c>
      <c r="N28" s="6"/>
      <c r="O28" s="6"/>
    </row>
    <row r="29" spans="1:15" s="1" customFormat="1" ht="13.5" customHeight="1">
      <c r="A29" s="12" t="s">
        <v>19</v>
      </c>
      <c r="B29" s="35"/>
      <c r="C29" s="15"/>
      <c r="D29" s="15"/>
      <c r="E29" s="15"/>
      <c r="F29" s="15"/>
      <c r="G29" s="25"/>
      <c r="H29" s="19"/>
      <c r="I29" s="19"/>
      <c r="J29" s="19"/>
      <c r="K29" s="19"/>
      <c r="L29" s="19"/>
      <c r="M29" s="9"/>
      <c r="N29" s="6"/>
      <c r="O29" s="6"/>
    </row>
    <row r="30" spans="1:15" s="1" customFormat="1" ht="13.5">
      <c r="A30" s="13" t="s">
        <v>0</v>
      </c>
      <c r="B30" s="36">
        <f>абс!B30/7945*1000</f>
        <v>57.01699181875394</v>
      </c>
      <c r="C30" s="15" t="s">
        <v>1</v>
      </c>
      <c r="D30" s="15" t="s">
        <v>1</v>
      </c>
      <c r="E30" s="15" t="s">
        <v>1</v>
      </c>
      <c r="F30" s="15">
        <v>1</v>
      </c>
      <c r="G30" s="25">
        <v>2</v>
      </c>
      <c r="H30" s="19">
        <v>111</v>
      </c>
      <c r="I30" s="19">
        <v>310</v>
      </c>
      <c r="J30" s="19">
        <v>29</v>
      </c>
      <c r="K30" s="19" t="s">
        <v>1</v>
      </c>
      <c r="L30" s="19" t="s">
        <v>1</v>
      </c>
      <c r="M30" s="9" t="s">
        <v>1</v>
      </c>
      <c r="N30" s="6"/>
      <c r="O30" s="6"/>
    </row>
    <row r="31" spans="1:15" s="1" customFormat="1" ht="13.5">
      <c r="A31" s="13" t="s">
        <v>2</v>
      </c>
      <c r="B31" s="36">
        <f>абс!B31/7945*1000</f>
        <v>27.186910006293267</v>
      </c>
      <c r="C31" s="15" t="s">
        <v>1</v>
      </c>
      <c r="D31" s="15" t="s">
        <v>1</v>
      </c>
      <c r="E31" s="15">
        <v>10</v>
      </c>
      <c r="F31" s="15">
        <v>12</v>
      </c>
      <c r="G31" s="25">
        <v>7</v>
      </c>
      <c r="H31" s="19">
        <v>175</v>
      </c>
      <c r="I31" s="19">
        <v>10</v>
      </c>
      <c r="J31" s="19">
        <v>1</v>
      </c>
      <c r="K31" s="19">
        <v>1</v>
      </c>
      <c r="L31" s="19" t="s">
        <v>1</v>
      </c>
      <c r="M31" s="9" t="s">
        <v>1</v>
      </c>
      <c r="N31" s="6"/>
      <c r="O31" s="6"/>
    </row>
    <row r="32" spans="1:15" s="1" customFormat="1" ht="13.5">
      <c r="A32" s="13" t="s">
        <v>3</v>
      </c>
      <c r="B32" s="36">
        <f>абс!B32/7945*1000</f>
        <v>53.115166771554435</v>
      </c>
      <c r="C32" s="15" t="s">
        <v>1</v>
      </c>
      <c r="D32" s="16">
        <v>13</v>
      </c>
      <c r="E32" s="16">
        <v>27</v>
      </c>
      <c r="F32" s="16">
        <v>62</v>
      </c>
      <c r="G32" s="25">
        <v>43</v>
      </c>
      <c r="H32" s="19">
        <v>246</v>
      </c>
      <c r="I32" s="19">
        <v>28</v>
      </c>
      <c r="J32" s="20">
        <v>3</v>
      </c>
      <c r="K32" s="19" t="s">
        <v>1</v>
      </c>
      <c r="L32" s="19" t="s">
        <v>1</v>
      </c>
      <c r="M32" s="9" t="s">
        <v>1</v>
      </c>
      <c r="N32" s="6"/>
      <c r="O32" s="6"/>
    </row>
    <row r="33" spans="1:15" s="1" customFormat="1" ht="13.5">
      <c r="A33" s="13" t="s">
        <v>4</v>
      </c>
      <c r="B33" s="36">
        <f>абс!B33/7945*1000</f>
        <v>48.83574575204531</v>
      </c>
      <c r="C33" s="15" t="s">
        <v>1</v>
      </c>
      <c r="D33" s="16">
        <v>36</v>
      </c>
      <c r="E33" s="16">
        <v>21</v>
      </c>
      <c r="F33" s="16">
        <v>84</v>
      </c>
      <c r="G33" s="25">
        <v>85</v>
      </c>
      <c r="H33" s="19">
        <v>144</v>
      </c>
      <c r="I33" s="19">
        <v>14</v>
      </c>
      <c r="J33" s="20">
        <v>3</v>
      </c>
      <c r="K33" s="20">
        <v>1</v>
      </c>
      <c r="L33" s="19" t="s">
        <v>1</v>
      </c>
      <c r="M33" s="9" t="s">
        <v>1</v>
      </c>
      <c r="N33" s="6"/>
      <c r="O33" s="6"/>
    </row>
    <row r="34" spans="1:15" s="1" customFormat="1" ht="13.5">
      <c r="A34" s="13" t="s">
        <v>5</v>
      </c>
      <c r="B34" s="36">
        <f>абс!B34/7945*1000</f>
        <v>45.81497797356828</v>
      </c>
      <c r="C34" s="15" t="s">
        <v>1</v>
      </c>
      <c r="D34" s="16">
        <v>15</v>
      </c>
      <c r="E34" s="16">
        <v>9</v>
      </c>
      <c r="F34" s="16">
        <v>98</v>
      </c>
      <c r="G34" s="25">
        <v>66</v>
      </c>
      <c r="H34" s="19">
        <v>157</v>
      </c>
      <c r="I34" s="19">
        <v>12</v>
      </c>
      <c r="J34" s="20">
        <v>3</v>
      </c>
      <c r="K34" s="20">
        <v>4</v>
      </c>
      <c r="L34" s="20">
        <v>4</v>
      </c>
      <c r="M34" s="9" t="s">
        <v>1</v>
      </c>
      <c r="N34" s="6"/>
      <c r="O34" s="6"/>
    </row>
    <row r="35" spans="1:15" s="1" customFormat="1" ht="13.5">
      <c r="A35" s="13" t="s">
        <v>6</v>
      </c>
      <c r="B35" s="36">
        <f>абс!B35/7945*1000</f>
        <v>57.77218376337319</v>
      </c>
      <c r="C35" s="16">
        <v>1</v>
      </c>
      <c r="D35" s="16">
        <v>48</v>
      </c>
      <c r="E35" s="16">
        <v>5</v>
      </c>
      <c r="F35" s="16">
        <v>114</v>
      </c>
      <c r="G35" s="25">
        <v>102</v>
      </c>
      <c r="H35" s="19">
        <v>175</v>
      </c>
      <c r="I35" s="19">
        <v>8</v>
      </c>
      <c r="J35" s="20">
        <v>1</v>
      </c>
      <c r="K35" s="20">
        <v>5</v>
      </c>
      <c r="L35" s="20">
        <v>5</v>
      </c>
      <c r="M35" s="9" t="s">
        <v>1</v>
      </c>
      <c r="N35" s="6"/>
      <c r="O35" s="6"/>
    </row>
    <row r="36" spans="1:15" s="1" customFormat="1" ht="13.5">
      <c r="A36" s="13" t="s">
        <v>7</v>
      </c>
      <c r="B36" s="36">
        <f>абс!B36/7945*1000</f>
        <v>55.884203901825046</v>
      </c>
      <c r="C36" s="15" t="s">
        <v>1</v>
      </c>
      <c r="D36" s="16">
        <v>43</v>
      </c>
      <c r="E36" s="16">
        <v>4</v>
      </c>
      <c r="F36" s="16">
        <v>123</v>
      </c>
      <c r="G36" s="25">
        <v>94</v>
      </c>
      <c r="H36" s="19">
        <v>163</v>
      </c>
      <c r="I36" s="19">
        <v>14</v>
      </c>
      <c r="J36" s="20">
        <v>3</v>
      </c>
      <c r="K36" s="19" t="s">
        <v>1</v>
      </c>
      <c r="L36" s="19" t="s">
        <v>1</v>
      </c>
      <c r="M36" s="9" t="s">
        <v>1</v>
      </c>
      <c r="N36" s="6"/>
      <c r="O36" s="6"/>
    </row>
    <row r="37" spans="1:15" s="1" customFormat="1" ht="13.5">
      <c r="A37" s="13" t="s">
        <v>8</v>
      </c>
      <c r="B37" s="36">
        <f>абс!B37/7945*1000</f>
        <v>46.19257394587791</v>
      </c>
      <c r="C37" s="15" t="s">
        <v>1</v>
      </c>
      <c r="D37" s="16">
        <v>37</v>
      </c>
      <c r="E37" s="16">
        <v>4</v>
      </c>
      <c r="F37" s="16">
        <v>108</v>
      </c>
      <c r="G37" s="25">
        <v>77</v>
      </c>
      <c r="H37" s="19">
        <v>127</v>
      </c>
      <c r="I37" s="19">
        <v>13</v>
      </c>
      <c r="J37" s="20">
        <v>1</v>
      </c>
      <c r="K37" s="19" t="s">
        <v>1</v>
      </c>
      <c r="L37" s="19" t="s">
        <v>1</v>
      </c>
      <c r="M37" s="9" t="s">
        <v>1</v>
      </c>
      <c r="N37" s="6"/>
      <c r="O37" s="6"/>
    </row>
    <row r="38" spans="1:15" s="1" customFormat="1" ht="13.5">
      <c r="A38" s="13" t="s">
        <v>9</v>
      </c>
      <c r="B38" s="36">
        <f>абс!B38/7945*1000</f>
        <v>30.837004405286343</v>
      </c>
      <c r="C38" s="16">
        <v>1</v>
      </c>
      <c r="D38" s="16">
        <v>32</v>
      </c>
      <c r="E38" s="16">
        <v>2</v>
      </c>
      <c r="F38" s="16">
        <v>60</v>
      </c>
      <c r="G38" s="25">
        <v>48</v>
      </c>
      <c r="H38" s="19">
        <v>67</v>
      </c>
      <c r="I38" s="19">
        <v>27</v>
      </c>
      <c r="J38" s="20">
        <v>6</v>
      </c>
      <c r="K38" s="20">
        <v>2</v>
      </c>
      <c r="L38" s="20">
        <v>2</v>
      </c>
      <c r="M38" s="9" t="s">
        <v>1</v>
      </c>
      <c r="N38" s="6"/>
      <c r="O38" s="6"/>
    </row>
    <row r="39" spans="1:15" s="1" customFormat="1" ht="13.5">
      <c r="A39" s="13" t="s">
        <v>10</v>
      </c>
      <c r="B39" s="36">
        <f>абс!B39/7945*1000</f>
        <v>16.614222781623663</v>
      </c>
      <c r="C39" s="15" t="s">
        <v>1</v>
      </c>
      <c r="D39" s="16">
        <v>25</v>
      </c>
      <c r="E39" s="16">
        <v>2</v>
      </c>
      <c r="F39" s="16">
        <v>33</v>
      </c>
      <c r="G39" s="25">
        <v>19</v>
      </c>
      <c r="H39" s="19">
        <v>27</v>
      </c>
      <c r="I39" s="19">
        <v>20</v>
      </c>
      <c r="J39" s="20">
        <v>6</v>
      </c>
      <c r="K39" s="19" t="s">
        <v>1</v>
      </c>
      <c r="L39" s="19" t="s">
        <v>1</v>
      </c>
      <c r="M39" s="9" t="s">
        <v>1</v>
      </c>
      <c r="N39" s="6"/>
      <c r="O39" s="6"/>
    </row>
    <row r="40" spans="1:15" s="1" customFormat="1" ht="13.5">
      <c r="A40" s="13" t="s">
        <v>11</v>
      </c>
      <c r="B40" s="36">
        <f>абс!B40/7945*1000</f>
        <v>12.334801762114537</v>
      </c>
      <c r="C40" s="15" t="s">
        <v>1</v>
      </c>
      <c r="D40" s="16">
        <v>17</v>
      </c>
      <c r="E40" s="16">
        <v>1</v>
      </c>
      <c r="F40" s="16">
        <v>24</v>
      </c>
      <c r="G40" s="25">
        <v>15</v>
      </c>
      <c r="H40" s="19">
        <v>10</v>
      </c>
      <c r="I40" s="19">
        <v>15</v>
      </c>
      <c r="J40" s="20">
        <v>16</v>
      </c>
      <c r="K40" s="19" t="s">
        <v>1</v>
      </c>
      <c r="L40" s="19" t="s">
        <v>1</v>
      </c>
      <c r="M40" s="9" t="s">
        <v>1</v>
      </c>
      <c r="N40" s="6"/>
      <c r="O40" s="6"/>
    </row>
    <row r="41" spans="1:15" s="1" customFormat="1" ht="13.5">
      <c r="A41" s="13" t="s">
        <v>12</v>
      </c>
      <c r="B41" s="36">
        <f>абс!B41/7945*1000</f>
        <v>16.865953429830082</v>
      </c>
      <c r="C41" s="16">
        <v>1</v>
      </c>
      <c r="D41" s="16">
        <v>28</v>
      </c>
      <c r="E41" s="16">
        <v>1</v>
      </c>
      <c r="F41" s="16">
        <v>22</v>
      </c>
      <c r="G41" s="25">
        <v>16</v>
      </c>
      <c r="H41" s="19">
        <v>6</v>
      </c>
      <c r="I41" s="19">
        <v>23</v>
      </c>
      <c r="J41" s="20">
        <v>25</v>
      </c>
      <c r="K41" s="20">
        <v>12</v>
      </c>
      <c r="L41" s="20">
        <v>7</v>
      </c>
      <c r="M41" s="9" t="s">
        <v>1</v>
      </c>
      <c r="N41" s="6"/>
      <c r="O41" s="6"/>
    </row>
    <row r="42" spans="1:15" s="1" customFormat="1" ht="13.5" customHeight="1">
      <c r="A42" s="13" t="s">
        <v>13</v>
      </c>
      <c r="B42" s="36">
        <f>абс!B42/7945*1000</f>
        <v>15.229704216488356</v>
      </c>
      <c r="C42" s="15" t="s">
        <v>1</v>
      </c>
      <c r="D42" s="16">
        <v>4</v>
      </c>
      <c r="E42" s="16">
        <v>1</v>
      </c>
      <c r="F42" s="16">
        <v>10</v>
      </c>
      <c r="G42" s="25">
        <v>9</v>
      </c>
      <c r="H42" s="19">
        <v>6</v>
      </c>
      <c r="I42" s="19">
        <v>9</v>
      </c>
      <c r="J42" s="20">
        <v>66</v>
      </c>
      <c r="K42" s="20">
        <v>16</v>
      </c>
      <c r="L42" s="20">
        <v>5</v>
      </c>
      <c r="M42" s="9" t="s">
        <v>1</v>
      </c>
      <c r="N42" s="6"/>
      <c r="O42" s="6"/>
    </row>
    <row r="43" spans="1:15" s="1" customFormat="1" ht="13.5" customHeight="1">
      <c r="A43" s="13" t="s">
        <v>14</v>
      </c>
      <c r="B43" s="35"/>
      <c r="C43" s="15" t="s">
        <v>1</v>
      </c>
      <c r="D43" s="15" t="s">
        <v>1</v>
      </c>
      <c r="E43" s="15" t="s">
        <v>1</v>
      </c>
      <c r="F43" s="15" t="s">
        <v>1</v>
      </c>
      <c r="G43" s="25" t="s">
        <v>1</v>
      </c>
      <c r="H43" s="19" t="s">
        <v>1</v>
      </c>
      <c r="I43" s="19" t="s">
        <v>1</v>
      </c>
      <c r="J43" s="19" t="s">
        <v>1</v>
      </c>
      <c r="K43" s="19" t="s">
        <v>1</v>
      </c>
      <c r="L43" s="19" t="s">
        <v>1</v>
      </c>
      <c r="M43" s="9" t="s">
        <v>1</v>
      </c>
      <c r="N43" s="6"/>
      <c r="O43" s="6"/>
    </row>
    <row r="44" spans="1:15" s="1" customFormat="1" ht="23.25" customHeight="1">
      <c r="A44" s="12" t="s">
        <v>20</v>
      </c>
      <c r="B44" s="35"/>
      <c r="C44" s="15"/>
      <c r="D44" s="15"/>
      <c r="E44" s="15"/>
      <c r="F44" s="15"/>
      <c r="G44" s="25"/>
      <c r="H44" s="19"/>
      <c r="I44" s="19"/>
      <c r="J44" s="19"/>
      <c r="K44" s="19"/>
      <c r="L44" s="19"/>
      <c r="M44" s="9"/>
      <c r="N44" s="6"/>
      <c r="O44" s="6"/>
    </row>
    <row r="45" spans="1:15" s="1" customFormat="1" ht="13.5" customHeight="1">
      <c r="A45" s="12" t="s">
        <v>16</v>
      </c>
      <c r="B45" s="36">
        <f>абс!B45/7945*1000</f>
        <v>417.49528005034614</v>
      </c>
      <c r="C45" s="16">
        <v>2</v>
      </c>
      <c r="D45" s="16">
        <v>249</v>
      </c>
      <c r="E45" s="16">
        <v>84</v>
      </c>
      <c r="F45" s="16">
        <v>695</v>
      </c>
      <c r="G45" s="25">
        <v>543</v>
      </c>
      <c r="H45" s="19">
        <v>1392</v>
      </c>
      <c r="I45" s="19">
        <v>308</v>
      </c>
      <c r="J45" s="20">
        <v>31</v>
      </c>
      <c r="K45" s="20">
        <v>13</v>
      </c>
      <c r="L45" s="20">
        <v>11</v>
      </c>
      <c r="M45" s="9" t="s">
        <v>1</v>
      </c>
      <c r="N45" s="6"/>
      <c r="O45" s="6"/>
    </row>
    <row r="46" spans="1:15" s="1" customFormat="1" ht="13.5" customHeight="1">
      <c r="A46" s="12" t="s">
        <v>17</v>
      </c>
      <c r="B46" s="36">
        <f>абс!B46/7945*1000</f>
        <v>44.430459408432974</v>
      </c>
      <c r="C46" s="16">
        <v>1</v>
      </c>
      <c r="D46" s="16">
        <v>49</v>
      </c>
      <c r="E46" s="16">
        <v>3</v>
      </c>
      <c r="F46" s="16">
        <v>56</v>
      </c>
      <c r="G46" s="25">
        <v>40</v>
      </c>
      <c r="H46" s="19">
        <v>22</v>
      </c>
      <c r="I46" s="19">
        <v>47</v>
      </c>
      <c r="J46" s="20">
        <v>107</v>
      </c>
      <c r="K46" s="20">
        <v>28</v>
      </c>
      <c r="L46" s="20">
        <v>12</v>
      </c>
      <c r="M46" s="9" t="s">
        <v>1</v>
      </c>
      <c r="N46" s="6"/>
      <c r="O46" s="6"/>
    </row>
    <row r="47" spans="1:15" s="1" customFormat="1" ht="13.5">
      <c r="A47" s="13" t="s">
        <v>18</v>
      </c>
      <c r="B47" s="36">
        <f>абс!B47/7945*1000</f>
        <v>164.3801132787917</v>
      </c>
      <c r="C47" s="15" t="s">
        <v>1</v>
      </c>
      <c r="D47" s="16">
        <v>49</v>
      </c>
      <c r="E47" s="16">
        <v>58</v>
      </c>
      <c r="F47" s="16">
        <v>159</v>
      </c>
      <c r="G47" s="25">
        <v>137</v>
      </c>
      <c r="H47" s="19">
        <v>676</v>
      </c>
      <c r="I47" s="19">
        <v>214</v>
      </c>
      <c r="J47" s="20">
        <v>11</v>
      </c>
      <c r="K47" s="20">
        <v>2</v>
      </c>
      <c r="L47" s="19" t="s">
        <v>1</v>
      </c>
      <c r="M47" s="9" t="s">
        <v>1</v>
      </c>
      <c r="N47" s="6"/>
      <c r="O47" s="6"/>
    </row>
    <row r="48" spans="1:15" s="1" customFormat="1" ht="23.25">
      <c r="A48" s="11" t="s">
        <v>39</v>
      </c>
      <c r="B48" s="34">
        <f>абс!B48/4102*1000</f>
        <v>1000</v>
      </c>
      <c r="C48" s="40">
        <f>абс!C48/4102*1000</f>
        <v>0.7313505607020966</v>
      </c>
      <c r="D48" s="40">
        <f>абс!D48/4102*1000</f>
        <v>128.23013164310092</v>
      </c>
      <c r="E48" s="40">
        <f>абс!E48/4102*1000</f>
        <v>33.154558751828375</v>
      </c>
      <c r="F48" s="40">
        <f>абс!F48/4102*1000</f>
        <v>299.36616284739154</v>
      </c>
      <c r="G48" s="42">
        <f>абс!G48/4102*1000</f>
        <v>94.58800585080448</v>
      </c>
      <c r="H48" s="38">
        <f>абс!H48/4102*1000</f>
        <v>256.46026328620184</v>
      </c>
      <c r="I48" s="38">
        <f>абс!I48/4102*1000</f>
        <v>110.43393466601657</v>
      </c>
      <c r="J48" s="38">
        <f>абс!J48/4102*1000</f>
        <v>59.23939541686982</v>
      </c>
      <c r="K48" s="38">
        <f>абс!K48/4102*1000</f>
        <v>17.552413456850317</v>
      </c>
      <c r="L48" s="38">
        <f>абс!L48/4102*1000</f>
        <v>10.726474890297416</v>
      </c>
      <c r="M48" s="34">
        <f>абс!M48/4102*1000</f>
        <v>0.24378352023403216</v>
      </c>
      <c r="N48" s="6"/>
      <c r="O48" s="6"/>
    </row>
    <row r="49" spans="1:15" s="1" customFormat="1" ht="13.5" customHeight="1">
      <c r="A49" s="12" t="s">
        <v>19</v>
      </c>
      <c r="B49" s="35"/>
      <c r="C49" s="15"/>
      <c r="D49" s="15"/>
      <c r="E49" s="15"/>
      <c r="F49" s="15"/>
      <c r="G49" s="25"/>
      <c r="H49" s="19"/>
      <c r="I49" s="19"/>
      <c r="J49" s="19"/>
      <c r="K49" s="19"/>
      <c r="L49" s="19"/>
      <c r="M49" s="9"/>
      <c r="N49" s="6"/>
      <c r="O49" s="6"/>
    </row>
    <row r="50" spans="1:15" s="1" customFormat="1" ht="13.5">
      <c r="A50" s="13" t="s">
        <v>0</v>
      </c>
      <c r="B50" s="36">
        <f>абс!B50/7945*1000</f>
        <v>54.75141598489616</v>
      </c>
      <c r="C50" s="15" t="s">
        <v>1</v>
      </c>
      <c r="D50" s="15" t="s">
        <v>1</v>
      </c>
      <c r="E50" s="15" t="s">
        <v>1</v>
      </c>
      <c r="F50" s="15">
        <v>2</v>
      </c>
      <c r="G50" s="25">
        <v>5</v>
      </c>
      <c r="H50" s="19">
        <v>102</v>
      </c>
      <c r="I50" s="19">
        <v>300</v>
      </c>
      <c r="J50" s="19">
        <v>26</v>
      </c>
      <c r="K50" s="19" t="s">
        <v>1</v>
      </c>
      <c r="L50" s="19" t="s">
        <v>1</v>
      </c>
      <c r="M50" s="9" t="s">
        <v>1</v>
      </c>
      <c r="N50" s="6"/>
      <c r="O50" s="6"/>
    </row>
    <row r="51" spans="1:15" s="1" customFormat="1" ht="13.5">
      <c r="A51" s="13" t="s">
        <v>2</v>
      </c>
      <c r="B51" s="36">
        <f>абс!B51/7945*1000</f>
        <v>28.44556324732536</v>
      </c>
      <c r="C51" s="15" t="s">
        <v>1</v>
      </c>
      <c r="D51" s="15" t="s">
        <v>1</v>
      </c>
      <c r="E51" s="15">
        <v>10</v>
      </c>
      <c r="F51" s="15">
        <v>13</v>
      </c>
      <c r="G51" s="25">
        <v>8</v>
      </c>
      <c r="H51" s="19">
        <v>189</v>
      </c>
      <c r="I51" s="19">
        <v>6</v>
      </c>
      <c r="J51" s="19" t="s">
        <v>1</v>
      </c>
      <c r="K51" s="19" t="s">
        <v>1</v>
      </c>
      <c r="L51" s="19" t="s">
        <v>1</v>
      </c>
      <c r="M51" s="9" t="s">
        <v>1</v>
      </c>
      <c r="N51" s="6"/>
      <c r="O51" s="6"/>
    </row>
    <row r="52" spans="1:15" s="1" customFormat="1" ht="13.5">
      <c r="A52" s="13" t="s">
        <v>3</v>
      </c>
      <c r="B52" s="36">
        <f>абс!B52/7945*1000</f>
        <v>55.00314663310258</v>
      </c>
      <c r="C52" s="16">
        <v>1</v>
      </c>
      <c r="D52" s="16">
        <v>45</v>
      </c>
      <c r="E52" s="16">
        <v>58</v>
      </c>
      <c r="F52" s="16">
        <v>86</v>
      </c>
      <c r="G52" s="25">
        <v>42</v>
      </c>
      <c r="H52" s="19">
        <v>194</v>
      </c>
      <c r="I52" s="19">
        <v>8</v>
      </c>
      <c r="J52" s="20">
        <v>2</v>
      </c>
      <c r="K52" s="20">
        <v>1</v>
      </c>
      <c r="L52" s="20">
        <v>1</v>
      </c>
      <c r="M52" s="9" t="s">
        <v>1</v>
      </c>
      <c r="N52" s="6"/>
      <c r="O52" s="6"/>
    </row>
    <row r="53" spans="1:15" s="1" customFormat="1" ht="13.5">
      <c r="A53" s="13" t="s">
        <v>4</v>
      </c>
      <c r="B53" s="36">
        <f>абс!B53/7945*1000</f>
        <v>41.66142227816236</v>
      </c>
      <c r="C53" s="15" t="s">
        <v>1</v>
      </c>
      <c r="D53" s="16">
        <v>71</v>
      </c>
      <c r="E53" s="16">
        <v>17</v>
      </c>
      <c r="F53" s="16">
        <v>105</v>
      </c>
      <c r="G53" s="25">
        <v>33</v>
      </c>
      <c r="H53" s="19">
        <v>93</v>
      </c>
      <c r="I53" s="19">
        <v>10</v>
      </c>
      <c r="J53" s="20">
        <v>1</v>
      </c>
      <c r="K53" s="19" t="s">
        <v>1</v>
      </c>
      <c r="L53" s="19" t="s">
        <v>1</v>
      </c>
      <c r="M53" s="10">
        <v>1</v>
      </c>
      <c r="N53" s="6"/>
      <c r="O53" s="6"/>
    </row>
    <row r="54" spans="1:15" s="1" customFormat="1" ht="13.5">
      <c r="A54" s="13" t="s">
        <v>5</v>
      </c>
      <c r="B54" s="36">
        <f>абс!B54/7945*1000</f>
        <v>49.84266834487099</v>
      </c>
      <c r="C54" s="15" t="s">
        <v>1</v>
      </c>
      <c r="D54" s="16">
        <v>60</v>
      </c>
      <c r="E54" s="16">
        <v>15</v>
      </c>
      <c r="F54" s="16">
        <v>161</v>
      </c>
      <c r="G54" s="25">
        <v>52</v>
      </c>
      <c r="H54" s="19">
        <v>95</v>
      </c>
      <c r="I54" s="19">
        <v>10</v>
      </c>
      <c r="J54" s="20">
        <v>2</v>
      </c>
      <c r="K54" s="20">
        <v>1</v>
      </c>
      <c r="L54" s="20">
        <v>1</v>
      </c>
      <c r="M54" s="9" t="s">
        <v>1</v>
      </c>
      <c r="N54" s="6"/>
      <c r="O54" s="6"/>
    </row>
    <row r="55" spans="1:15" s="1" customFormat="1" ht="13.5">
      <c r="A55" s="13" t="s">
        <v>6</v>
      </c>
      <c r="B55" s="36">
        <f>абс!B55/7945*1000</f>
        <v>55.75833857772184</v>
      </c>
      <c r="C55" s="16">
        <v>1</v>
      </c>
      <c r="D55" s="16">
        <v>69</v>
      </c>
      <c r="E55" s="16">
        <v>11</v>
      </c>
      <c r="F55" s="16">
        <v>186</v>
      </c>
      <c r="G55" s="25">
        <v>63</v>
      </c>
      <c r="H55" s="19">
        <v>103</v>
      </c>
      <c r="I55" s="19">
        <v>8</v>
      </c>
      <c r="J55" s="20">
        <v>1</v>
      </c>
      <c r="K55" s="20">
        <v>1</v>
      </c>
      <c r="L55" s="20">
        <v>1</v>
      </c>
      <c r="M55" s="9" t="s">
        <v>1</v>
      </c>
      <c r="N55" s="6"/>
      <c r="O55" s="6"/>
    </row>
    <row r="56" spans="1:15" s="1" customFormat="1" ht="13.5">
      <c r="A56" s="13" t="s">
        <v>7</v>
      </c>
      <c r="B56" s="36">
        <f>абс!B56/7945*1000</f>
        <v>62.55506607929516</v>
      </c>
      <c r="C56" s="16">
        <v>1</v>
      </c>
      <c r="D56" s="16">
        <v>81</v>
      </c>
      <c r="E56" s="16">
        <v>14</v>
      </c>
      <c r="F56" s="16">
        <v>233</v>
      </c>
      <c r="G56" s="25">
        <v>67</v>
      </c>
      <c r="H56" s="19">
        <v>92</v>
      </c>
      <c r="I56" s="19">
        <v>6</v>
      </c>
      <c r="J56" s="20">
        <v>2</v>
      </c>
      <c r="K56" s="20">
        <v>1</v>
      </c>
      <c r="L56" s="19" t="s">
        <v>1</v>
      </c>
      <c r="M56" s="9" t="s">
        <v>1</v>
      </c>
      <c r="N56" s="6"/>
      <c r="O56" s="6"/>
    </row>
    <row r="57" spans="1:15" s="1" customFormat="1" ht="13.5">
      <c r="A57" s="13" t="s">
        <v>8</v>
      </c>
      <c r="B57" s="36">
        <f>абс!B57/7945*1000</f>
        <v>50.84959093769666</v>
      </c>
      <c r="C57" s="15" t="s">
        <v>1</v>
      </c>
      <c r="D57" s="16">
        <v>72</v>
      </c>
      <c r="E57" s="16">
        <v>3</v>
      </c>
      <c r="F57" s="16">
        <v>187</v>
      </c>
      <c r="G57" s="25">
        <v>52</v>
      </c>
      <c r="H57" s="19">
        <v>82</v>
      </c>
      <c r="I57" s="19">
        <v>8</v>
      </c>
      <c r="J57" s="19" t="s">
        <v>1</v>
      </c>
      <c r="K57" s="19" t="s">
        <v>1</v>
      </c>
      <c r="L57" s="19" t="s">
        <v>1</v>
      </c>
      <c r="M57" s="9" t="s">
        <v>1</v>
      </c>
      <c r="N57" s="6"/>
      <c r="O57" s="6"/>
    </row>
    <row r="58" spans="1:15" s="1" customFormat="1" ht="13.5">
      <c r="A58" s="13" t="s">
        <v>9</v>
      </c>
      <c r="B58" s="36">
        <f>абс!B58/7945*1000</f>
        <v>35.74575204531152</v>
      </c>
      <c r="C58" s="15" t="s">
        <v>1</v>
      </c>
      <c r="D58" s="16">
        <v>60</v>
      </c>
      <c r="E58" s="16">
        <v>1</v>
      </c>
      <c r="F58" s="16">
        <v>106</v>
      </c>
      <c r="G58" s="25">
        <v>39</v>
      </c>
      <c r="H58" s="19">
        <v>50</v>
      </c>
      <c r="I58" s="19">
        <v>20</v>
      </c>
      <c r="J58" s="20">
        <v>8</v>
      </c>
      <c r="K58" s="19" t="s">
        <v>1</v>
      </c>
      <c r="L58" s="19" t="s">
        <v>1</v>
      </c>
      <c r="M58" s="9" t="s">
        <v>1</v>
      </c>
      <c r="N58" s="6"/>
      <c r="O58" s="6"/>
    </row>
    <row r="59" spans="1:15" s="1" customFormat="1" ht="13.5">
      <c r="A59" s="13" t="s">
        <v>10</v>
      </c>
      <c r="B59" s="36">
        <f>абс!B59/7945*1000</f>
        <v>18.879798615481437</v>
      </c>
      <c r="C59" s="15" t="s">
        <v>1</v>
      </c>
      <c r="D59" s="16">
        <v>30</v>
      </c>
      <c r="E59" s="16">
        <v>4</v>
      </c>
      <c r="F59" s="16">
        <v>59</v>
      </c>
      <c r="G59" s="25">
        <v>13</v>
      </c>
      <c r="H59" s="19">
        <v>17</v>
      </c>
      <c r="I59" s="19">
        <v>15</v>
      </c>
      <c r="J59" s="20">
        <v>10</v>
      </c>
      <c r="K59" s="20">
        <v>2</v>
      </c>
      <c r="L59" s="20">
        <v>2</v>
      </c>
      <c r="M59" s="9" t="s">
        <v>1</v>
      </c>
      <c r="N59" s="6"/>
      <c r="O59" s="6"/>
    </row>
    <row r="60" spans="1:15" s="1" customFormat="1" ht="13.5">
      <c r="A60" s="13" t="s">
        <v>11</v>
      </c>
      <c r="B60" s="36">
        <f>абс!B60/7945*1000</f>
        <v>17.1176840780365</v>
      </c>
      <c r="C60" s="15" t="s">
        <v>1</v>
      </c>
      <c r="D60" s="16">
        <v>20</v>
      </c>
      <c r="E60" s="15" t="s">
        <v>1</v>
      </c>
      <c r="F60" s="16">
        <v>30</v>
      </c>
      <c r="G60" s="25">
        <v>6</v>
      </c>
      <c r="H60" s="19">
        <v>17</v>
      </c>
      <c r="I60" s="19">
        <v>23</v>
      </c>
      <c r="J60" s="20">
        <v>31</v>
      </c>
      <c r="K60" s="20">
        <v>9</v>
      </c>
      <c r="L60" s="20">
        <v>7</v>
      </c>
      <c r="M60" s="9" t="s">
        <v>1</v>
      </c>
      <c r="N60" s="6"/>
      <c r="O60" s="6"/>
    </row>
    <row r="61" spans="1:15" s="1" customFormat="1" ht="13.5">
      <c r="A61" s="13" t="s">
        <v>12</v>
      </c>
      <c r="B61" s="36">
        <f>абс!B61/7945*1000</f>
        <v>16.991818753933295</v>
      </c>
      <c r="C61" s="15" t="s">
        <v>1</v>
      </c>
      <c r="D61" s="16">
        <v>12</v>
      </c>
      <c r="E61" s="15" t="s">
        <v>1</v>
      </c>
      <c r="F61" s="16">
        <v>31</v>
      </c>
      <c r="G61" s="25">
        <v>6</v>
      </c>
      <c r="H61" s="19">
        <v>13</v>
      </c>
      <c r="I61" s="19">
        <v>20</v>
      </c>
      <c r="J61" s="20">
        <v>42</v>
      </c>
      <c r="K61" s="20">
        <v>11</v>
      </c>
      <c r="L61" s="20">
        <v>9</v>
      </c>
      <c r="M61" s="9" t="s">
        <v>1</v>
      </c>
      <c r="N61" s="6"/>
      <c r="O61" s="6"/>
    </row>
    <row r="62" spans="1:15" s="1" customFormat="1" ht="13.5" customHeight="1">
      <c r="A62" s="13" t="s">
        <v>13</v>
      </c>
      <c r="B62" s="36">
        <f>абс!B62/7945*1000</f>
        <v>28.69729389553178</v>
      </c>
      <c r="C62" s="15" t="s">
        <v>1</v>
      </c>
      <c r="D62" s="16">
        <v>6</v>
      </c>
      <c r="E62" s="16">
        <v>3</v>
      </c>
      <c r="F62" s="16">
        <v>29</v>
      </c>
      <c r="G62" s="25">
        <v>2</v>
      </c>
      <c r="H62" s="19">
        <v>5</v>
      </c>
      <c r="I62" s="19">
        <v>19</v>
      </c>
      <c r="J62" s="20">
        <v>118</v>
      </c>
      <c r="K62" s="20">
        <v>46</v>
      </c>
      <c r="L62" s="20">
        <v>23</v>
      </c>
      <c r="M62" s="9" t="s">
        <v>1</v>
      </c>
      <c r="N62" s="6"/>
      <c r="O62" s="6"/>
    </row>
    <row r="63" spans="1:15" s="1" customFormat="1" ht="14.25" customHeight="1">
      <c r="A63" s="13" t="s">
        <v>14</v>
      </c>
      <c r="B63" s="35" t="s">
        <v>1</v>
      </c>
      <c r="C63" s="15" t="s">
        <v>1</v>
      </c>
      <c r="D63" s="15" t="s">
        <v>1</v>
      </c>
      <c r="E63" s="15" t="s">
        <v>1</v>
      </c>
      <c r="F63" s="15" t="s">
        <v>1</v>
      </c>
      <c r="G63" s="25" t="s">
        <v>1</v>
      </c>
      <c r="H63" s="19" t="s">
        <v>1</v>
      </c>
      <c r="I63" s="19" t="s">
        <v>1</v>
      </c>
      <c r="J63" s="19" t="s">
        <v>1</v>
      </c>
      <c r="K63" s="19" t="s">
        <v>1</v>
      </c>
      <c r="L63" s="19" t="s">
        <v>1</v>
      </c>
      <c r="M63" s="9" t="s">
        <v>1</v>
      </c>
      <c r="N63" s="6"/>
      <c r="O63" s="6"/>
    </row>
    <row r="64" spans="1:15" s="1" customFormat="1" ht="23.25" customHeight="1">
      <c r="A64" s="12" t="s">
        <v>15</v>
      </c>
      <c r="B64" s="35"/>
      <c r="C64" s="15"/>
      <c r="D64" s="15"/>
      <c r="E64" s="15"/>
      <c r="F64" s="15"/>
      <c r="G64" s="25"/>
      <c r="H64" s="19"/>
      <c r="I64" s="19"/>
      <c r="J64" s="19"/>
      <c r="K64" s="19"/>
      <c r="L64" s="19"/>
      <c r="M64" s="9"/>
      <c r="N64" s="6"/>
      <c r="O64" s="6"/>
    </row>
    <row r="65" spans="1:15" s="1" customFormat="1" ht="13.5" customHeight="1">
      <c r="A65" s="12" t="s">
        <v>16</v>
      </c>
      <c r="B65" s="36">
        <f>абс!B65/7945*1000</f>
        <v>414.72624292007555</v>
      </c>
      <c r="C65" s="16">
        <v>3</v>
      </c>
      <c r="D65" s="16">
        <v>458</v>
      </c>
      <c r="E65" s="16">
        <v>129</v>
      </c>
      <c r="F65" s="16">
        <v>1079</v>
      </c>
      <c r="G65" s="25">
        <v>360</v>
      </c>
      <c r="H65" s="19">
        <v>1000</v>
      </c>
      <c r="I65" s="19">
        <v>243</v>
      </c>
      <c r="J65" s="20">
        <v>18</v>
      </c>
      <c r="K65" s="20">
        <v>4</v>
      </c>
      <c r="L65" s="20">
        <v>3</v>
      </c>
      <c r="M65" s="10">
        <v>1</v>
      </c>
      <c r="N65" s="6"/>
      <c r="O65" s="6"/>
    </row>
    <row r="66" spans="1:15" s="1" customFormat="1" ht="13.5" customHeight="1">
      <c r="A66" s="12" t="s">
        <v>17</v>
      </c>
      <c r="B66" s="36">
        <f>абс!B66/7945*1000</f>
        <v>81.686595342983</v>
      </c>
      <c r="C66" s="15" t="s">
        <v>1</v>
      </c>
      <c r="D66" s="16">
        <v>68</v>
      </c>
      <c r="E66" s="16">
        <v>7</v>
      </c>
      <c r="F66" s="16">
        <v>149</v>
      </c>
      <c r="G66" s="25">
        <v>27</v>
      </c>
      <c r="H66" s="19">
        <v>52</v>
      </c>
      <c r="I66" s="19">
        <v>77</v>
      </c>
      <c r="J66" s="20">
        <v>201</v>
      </c>
      <c r="K66" s="20">
        <v>68</v>
      </c>
      <c r="L66" s="20">
        <v>41</v>
      </c>
      <c r="M66" s="9" t="s">
        <v>1</v>
      </c>
      <c r="N66" s="6"/>
      <c r="O66" s="6"/>
    </row>
    <row r="67" spans="1:15" s="1" customFormat="1" ht="13.5">
      <c r="A67" s="27" t="s">
        <v>18</v>
      </c>
      <c r="B67" s="43">
        <f>абс!B67/7945*1000</f>
        <v>159.97482693517935</v>
      </c>
      <c r="C67" s="29">
        <v>1</v>
      </c>
      <c r="D67" s="29">
        <v>116</v>
      </c>
      <c r="E67" s="29">
        <v>85</v>
      </c>
      <c r="F67" s="29">
        <v>206</v>
      </c>
      <c r="G67" s="30">
        <v>87</v>
      </c>
      <c r="H67" s="31">
        <v>578</v>
      </c>
      <c r="I67" s="31">
        <v>191</v>
      </c>
      <c r="J67" s="32">
        <v>5</v>
      </c>
      <c r="K67" s="32">
        <v>1</v>
      </c>
      <c r="L67" s="32">
        <v>1</v>
      </c>
      <c r="M67" s="28">
        <v>1</v>
      </c>
      <c r="N67" s="6"/>
      <c r="O67" s="6"/>
    </row>
    <row r="68" spans="14:15" ht="12.75">
      <c r="N68" s="5"/>
      <c r="O68" s="5"/>
    </row>
  </sheetData>
  <sheetProtection/>
  <mergeCells count="12">
    <mergeCell ref="A5:A7"/>
    <mergeCell ref="B5:B7"/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</dc:creator>
  <cp:keywords/>
  <dc:description/>
  <cp:lastModifiedBy>OEM</cp:lastModifiedBy>
  <cp:lastPrinted>2013-09-13T00:22:18Z</cp:lastPrinted>
  <dcterms:created xsi:type="dcterms:W3CDTF">2005-03-31T06:01:28Z</dcterms:created>
  <dcterms:modified xsi:type="dcterms:W3CDTF">2013-09-13T00:44:36Z</dcterms:modified>
  <cp:category/>
  <cp:version/>
  <cp:contentType/>
  <cp:contentStatus/>
</cp:coreProperties>
</file>